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光电信息" sheetId="1" r:id="rId1"/>
    <sheet name="物理" sheetId="2" r:id="rId2"/>
  </sheets>
  <definedNames>
    <definedName name="_xlnm._FilterDatabase" localSheetId="0" hidden="1">光电信息!$A$3:$O$3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<sst xmlns="http://schemas.openxmlformats.org/spreadsheetml/2006/main" count="1028" uniqueCount="337">
  <si>
    <r>
      <rPr>
        <b/>
        <u/>
        <sz val="16"/>
        <rFont val="宋体"/>
        <charset val="134"/>
      </rPr>
      <t xml:space="preserve"> 物理科学与技术</t>
    </r>
    <r>
      <rPr>
        <b/>
        <sz val="16"/>
        <rFont val="宋体"/>
        <charset val="134"/>
      </rPr>
      <t>学院</t>
    </r>
    <r>
      <rPr>
        <b/>
        <u/>
        <sz val="16"/>
        <rFont val="宋体"/>
        <charset val="134"/>
      </rPr>
      <t>光电</t>
    </r>
    <r>
      <rPr>
        <b/>
        <sz val="16"/>
        <rFont val="宋体"/>
        <charset val="134"/>
      </rPr>
      <t>专业年级推荐2026年免试攻读研究生综合成绩排名表</t>
    </r>
  </si>
  <si>
    <t xml:space="preserve">学院盖章：                                                           制表人签名：               分管学生工作副书记签名：                  </t>
  </si>
  <si>
    <t>序号</t>
  </si>
  <si>
    <t>专业
年级</t>
  </si>
  <si>
    <t>专业年级
人数</t>
  </si>
  <si>
    <t>姓名</t>
  </si>
  <si>
    <t>学号</t>
  </si>
  <si>
    <t>是否申请推免研究生</t>
  </si>
  <si>
    <t>第一学年
综合成绩</t>
  </si>
  <si>
    <t>第二学年
综合成绩</t>
  </si>
  <si>
    <t>第三学年
综合成绩</t>
  </si>
  <si>
    <t>第四学年
综合成绩</t>
  </si>
  <si>
    <t>总综合
成绩</t>
  </si>
  <si>
    <t>总综合成绩分排名</t>
  </si>
  <si>
    <t>总综合成绩分
排名百分比</t>
  </si>
  <si>
    <t>总综合成绩分
排名是否位于
专业年级前1/3</t>
  </si>
  <si>
    <t>签名</t>
  </si>
  <si>
    <t>光电信息22</t>
  </si>
  <si>
    <t>张福宇</t>
  </si>
  <si>
    <t>2202110114</t>
  </si>
  <si>
    <t>是</t>
  </si>
  <si>
    <t>丁红</t>
  </si>
  <si>
    <t>2202110123</t>
  </si>
  <si>
    <t>李芳芳</t>
  </si>
  <si>
    <t>2202110084</t>
  </si>
  <si>
    <t>张文耀</t>
  </si>
  <si>
    <t>2202110156</t>
  </si>
  <si>
    <t>李梦媛</t>
  </si>
  <si>
    <t>2202110124</t>
  </si>
  <si>
    <t>否</t>
  </si>
  <si>
    <t>韩毅晨</t>
  </si>
  <si>
    <t>2202110095</t>
  </si>
  <si>
    <t>曹诗婷</t>
  </si>
  <si>
    <t>2202110121</t>
  </si>
  <si>
    <t>由毅</t>
  </si>
  <si>
    <t>2202110152</t>
  </si>
  <si>
    <t>陈冉</t>
  </si>
  <si>
    <t>2215110051</t>
  </si>
  <si>
    <t>万浩兰</t>
  </si>
  <si>
    <t>2202110086</t>
  </si>
  <si>
    <t>杨博</t>
  </si>
  <si>
    <t>2202110148</t>
  </si>
  <si>
    <t>顾雅雯</t>
  </si>
  <si>
    <t>2134110272</t>
  </si>
  <si>
    <t>胡馨予</t>
  </si>
  <si>
    <t>2202110083</t>
  </si>
  <si>
    <t>朱月婷</t>
  </si>
  <si>
    <t>2202110089</t>
  </si>
  <si>
    <t>丁佳钰</t>
  </si>
  <si>
    <t>2202110081</t>
  </si>
  <si>
    <t>程盈</t>
  </si>
  <si>
    <t>2202110122</t>
  </si>
  <si>
    <t>王浩天</t>
  </si>
  <si>
    <t>郑同江</t>
  </si>
  <si>
    <t>2221110177</t>
  </si>
  <si>
    <t>吴昊</t>
  </si>
  <si>
    <t>2202110087</t>
  </si>
  <si>
    <t>董思蓉</t>
  </si>
  <si>
    <t>2202110082</t>
  </si>
  <si>
    <t>张一鹏</t>
  </si>
  <si>
    <t>2202110118</t>
  </si>
  <si>
    <t>缪宇翔</t>
  </si>
  <si>
    <t>2202110100</t>
  </si>
  <si>
    <t>戚思炜</t>
  </si>
  <si>
    <t>2202110142</t>
  </si>
  <si>
    <t>郑家典</t>
  </si>
  <si>
    <t>2202110120</t>
  </si>
  <si>
    <t>陈祖海</t>
  </si>
  <si>
    <t>2233110389</t>
  </si>
  <si>
    <t>张玉豪</t>
  </si>
  <si>
    <t>2202110157</t>
  </si>
  <si>
    <t>张蕴</t>
  </si>
  <si>
    <t>2202110158</t>
  </si>
  <si>
    <t>欧静</t>
  </si>
  <si>
    <t>2202110085</t>
  </si>
  <si>
    <t>孙毅</t>
  </si>
  <si>
    <t>2202110102</t>
  </si>
  <si>
    <t>王海月</t>
  </si>
  <si>
    <t>2202110128</t>
  </si>
  <si>
    <t>王胜</t>
  </si>
  <si>
    <t>2202110104</t>
  </si>
  <si>
    <t>姜礼宇</t>
  </si>
  <si>
    <t>2202110136</t>
  </si>
  <si>
    <t>葛凡</t>
  </si>
  <si>
    <t>2202110093</t>
  </si>
  <si>
    <t>陆鹏展</t>
  </si>
  <si>
    <t>2202110140</t>
  </si>
  <si>
    <t>赵小芳</t>
  </si>
  <si>
    <t>2134110285</t>
  </si>
  <si>
    <t>刘玉科</t>
  </si>
  <si>
    <t>郭恒</t>
  </si>
  <si>
    <t>2202110094</t>
  </si>
  <si>
    <t>陆科润</t>
  </si>
  <si>
    <t>2202110139</t>
  </si>
  <si>
    <t>邵舒雅</t>
  </si>
  <si>
    <t>2202110127</t>
  </si>
  <si>
    <t>张晨雨</t>
  </si>
  <si>
    <t>2202110088</t>
  </si>
  <si>
    <t>王一凡</t>
  </si>
  <si>
    <t>2202110105</t>
  </si>
  <si>
    <t>黄志文</t>
  </si>
  <si>
    <t>2202110097</t>
  </si>
  <si>
    <t>朱依婷</t>
  </si>
  <si>
    <t>2202110130</t>
  </si>
  <si>
    <t>周予炀</t>
  </si>
  <si>
    <t>2202110160</t>
  </si>
  <si>
    <t>赵雅峰</t>
  </si>
  <si>
    <t>2202110159</t>
  </si>
  <si>
    <t>于明硕</t>
  </si>
  <si>
    <t>2202110110</t>
  </si>
  <si>
    <t>赵磊杰</t>
  </si>
  <si>
    <t>2202110119</t>
  </si>
  <si>
    <t>徐思成</t>
  </si>
  <si>
    <t>2215110100</t>
  </si>
  <si>
    <t>胡施涵</t>
  </si>
  <si>
    <t>2202110096</t>
  </si>
  <si>
    <t>严子涵</t>
  </si>
  <si>
    <t>2202110108</t>
  </si>
  <si>
    <t>张浩然</t>
  </si>
  <si>
    <t>2202110154</t>
  </si>
  <si>
    <t>张宸铨</t>
  </si>
  <si>
    <t>2202110113</t>
  </si>
  <si>
    <t>钱昊</t>
  </si>
  <si>
    <t>2202110143</t>
  </si>
  <si>
    <t>王欣蕾</t>
  </si>
  <si>
    <t>2202110129</t>
  </si>
  <si>
    <t>杨恒</t>
  </si>
  <si>
    <t>2202110149</t>
  </si>
  <si>
    <t>曾庆红</t>
  </si>
  <si>
    <t>2202110153</t>
  </si>
  <si>
    <t>杨涛</t>
  </si>
  <si>
    <t>2202110109</t>
  </si>
  <si>
    <t>杨潇炜</t>
  </si>
  <si>
    <t>2202110151</t>
  </si>
  <si>
    <t>黄昌鹏</t>
  </si>
  <si>
    <t>2202110135</t>
  </si>
  <si>
    <t>莫雨涵</t>
  </si>
  <si>
    <t>2202110126</t>
  </si>
  <si>
    <t>王孝文</t>
  </si>
  <si>
    <t>吴孟立</t>
  </si>
  <si>
    <t>2202110106</t>
  </si>
  <si>
    <t>何福成</t>
  </si>
  <si>
    <t>2202110134</t>
  </si>
  <si>
    <t>刘奕显</t>
  </si>
  <si>
    <t>2202110138</t>
  </si>
  <si>
    <t>朱子岩</t>
  </si>
  <si>
    <t>2215110275</t>
  </si>
  <si>
    <t>马禹航</t>
  </si>
  <si>
    <t>2202110125</t>
  </si>
  <si>
    <t>辛哲</t>
  </si>
  <si>
    <t>2202110107</t>
  </si>
  <si>
    <t>林海</t>
  </si>
  <si>
    <t>沈天</t>
  </si>
  <si>
    <t>2202110144</t>
  </si>
  <si>
    <t>孙赟</t>
  </si>
  <si>
    <t>2202110146</t>
  </si>
  <si>
    <t>魏鹏宇</t>
  </si>
  <si>
    <t>2202110147</t>
  </si>
  <si>
    <t>张天圆</t>
  </si>
  <si>
    <t>2202110116</t>
  </si>
  <si>
    <t>马俊杰</t>
  </si>
  <si>
    <t>2202110141</t>
  </si>
  <si>
    <t>陈镇祥</t>
  </si>
  <si>
    <t>施德培</t>
  </si>
  <si>
    <t>2202110145</t>
  </si>
  <si>
    <t>程佩轩</t>
  </si>
  <si>
    <t>2202110132</t>
  </si>
  <si>
    <t>曾俊洲</t>
  </si>
  <si>
    <t>2202110111</t>
  </si>
  <si>
    <t>范玉强</t>
  </si>
  <si>
    <t>2202110133</t>
  </si>
  <si>
    <t>张昌鲍</t>
  </si>
  <si>
    <t>2202110112</t>
  </si>
  <si>
    <t>陈乐天</t>
  </si>
  <si>
    <t>2202110131</t>
  </si>
  <si>
    <t>金鑫</t>
  </si>
  <si>
    <t>2202110137</t>
  </si>
  <si>
    <t>孙泽</t>
  </si>
  <si>
    <t>2202110103</t>
  </si>
  <si>
    <t>孙文峰</t>
  </si>
  <si>
    <t>2202110101</t>
  </si>
  <si>
    <t>冯文杰</t>
  </si>
  <si>
    <t>2102110117</t>
  </si>
  <si>
    <t>张洋玮</t>
  </si>
  <si>
    <t>2202110117</t>
  </si>
  <si>
    <t>公示网页链接：</t>
  </si>
  <si>
    <t>填表说明：</t>
  </si>
  <si>
    <r>
      <rPr>
        <sz val="12"/>
        <rFont val="宋体"/>
        <charset val="134"/>
      </rPr>
      <t>1.专业年级人数为该专业年级参加学生综合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的学生数。</t>
    </r>
  </si>
  <si>
    <t>2.表中须填写申请人所在专业年级全部学生的综合成绩。</t>
  </si>
  <si>
    <r>
      <rPr>
        <sz val="12"/>
        <rFont val="宋体"/>
        <charset val="134"/>
      </rPr>
      <t>3.总综合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分=第一学年综合成绩分+第二学年综合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分+第三学年综合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分+第四学年综合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</si>
  <si>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4.总综合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分排名百分比=（总综合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分排名/专业年级人数)*100%</t>
    </r>
  </si>
  <si>
    <t>5.公示网页链接请贴在表格末尾。</t>
  </si>
  <si>
    <r>
      <t xml:space="preserve"> 物理科学与技术</t>
    </r>
    <r>
      <rPr>
        <b/>
        <sz val="16"/>
        <rFont val="宋体"/>
        <charset val="134"/>
      </rPr>
      <t>学院</t>
    </r>
    <r>
      <rPr>
        <b/>
        <u/>
        <sz val="16"/>
        <rFont val="宋体"/>
        <charset val="134"/>
      </rPr>
      <t>物理学（师范）</t>
    </r>
    <r>
      <rPr>
        <b/>
        <sz val="16"/>
        <rFont val="宋体"/>
        <charset val="134"/>
      </rPr>
      <t>专业年级推荐2026年免试攻读研究生综合成绩排名表</t>
    </r>
  </si>
  <si>
    <t>物理师范22</t>
  </si>
  <si>
    <t>施一凡</t>
  </si>
  <si>
    <t>孟梦</t>
  </si>
  <si>
    <t>王宇星</t>
  </si>
  <si>
    <t>施璇</t>
  </si>
  <si>
    <t>许希含</t>
  </si>
  <si>
    <t>王媛媛</t>
  </si>
  <si>
    <t>董薇薇</t>
  </si>
  <si>
    <t>赵萌</t>
  </si>
  <si>
    <t>余佳</t>
  </si>
  <si>
    <t>祁玥</t>
  </si>
  <si>
    <t>陈凯烜</t>
  </si>
  <si>
    <t>李枚倩</t>
  </si>
  <si>
    <t>郑斌文</t>
  </si>
  <si>
    <t>吴雪婷</t>
  </si>
  <si>
    <t>俞悦</t>
  </si>
  <si>
    <t>王佳怡</t>
  </si>
  <si>
    <t>李斯佳</t>
  </si>
  <si>
    <t>许阳</t>
  </si>
  <si>
    <t>孙艺紊</t>
  </si>
  <si>
    <t>王金凤</t>
  </si>
  <si>
    <t>郑冰冰</t>
  </si>
  <si>
    <t>田爽</t>
  </si>
  <si>
    <t>张玉雯</t>
  </si>
  <si>
    <t>刘益凡</t>
  </si>
  <si>
    <t>徐舒鹇</t>
  </si>
  <si>
    <t>尹玉林</t>
  </si>
  <si>
    <t>金晴闻</t>
  </si>
  <si>
    <t>周佳璐</t>
  </si>
  <si>
    <t>汤陈杰</t>
  </si>
  <si>
    <t>李帅旗</t>
  </si>
  <si>
    <t>曹增鑫</t>
  </si>
  <si>
    <t>陈鑫媛</t>
  </si>
  <si>
    <t>黄烨</t>
  </si>
  <si>
    <t>何陆颜</t>
  </si>
  <si>
    <t>陆言</t>
  </si>
  <si>
    <t>张陈</t>
  </si>
  <si>
    <t>陈传金</t>
  </si>
  <si>
    <t>刘汪扬</t>
  </si>
  <si>
    <t>孙宇</t>
  </si>
  <si>
    <t>周禹含</t>
  </si>
  <si>
    <t>沈丽雯</t>
  </si>
  <si>
    <t>管依晨</t>
  </si>
  <si>
    <t>陈令伟</t>
  </si>
  <si>
    <t>莫丽萍</t>
  </si>
  <si>
    <t>唐哲瑜</t>
  </si>
  <si>
    <t>余福贵</t>
  </si>
  <si>
    <t>沈欣</t>
  </si>
  <si>
    <t>李东瑞</t>
  </si>
  <si>
    <t>高巧蕾</t>
  </si>
  <si>
    <t>张洲舟</t>
  </si>
  <si>
    <t>黄欣晔</t>
  </si>
  <si>
    <t>曾露</t>
  </si>
  <si>
    <t>虞金烨</t>
  </si>
  <si>
    <t>张维添</t>
  </si>
  <si>
    <t>陈慧琳</t>
  </si>
  <si>
    <t>宋强刚</t>
  </si>
  <si>
    <t>马静</t>
  </si>
  <si>
    <t>徐一丹</t>
  </si>
  <si>
    <t>王沐阳</t>
  </si>
  <si>
    <t>金成</t>
  </si>
  <si>
    <t>刘佳玮</t>
  </si>
  <si>
    <t>陈鑫滢</t>
  </si>
  <si>
    <t>程姝楠</t>
  </si>
  <si>
    <t>高琳莹</t>
  </si>
  <si>
    <t>陈强</t>
  </si>
  <si>
    <t>杨庆昊</t>
  </si>
  <si>
    <t>倪力赟</t>
  </si>
  <si>
    <t>王雅淇</t>
  </si>
  <si>
    <t>曾子阳</t>
  </si>
  <si>
    <t>袁洋</t>
  </si>
  <si>
    <t>石雨彤</t>
  </si>
  <si>
    <t>陆岩</t>
  </si>
  <si>
    <t>黄佳棋</t>
  </si>
  <si>
    <t>张越</t>
  </si>
  <si>
    <t>陈秋璇</t>
  </si>
  <si>
    <t>连昕彤</t>
  </si>
  <si>
    <t>杨洋</t>
  </si>
  <si>
    <t>王陈</t>
  </si>
  <si>
    <t>侯玉婷</t>
  </si>
  <si>
    <t>何研</t>
  </si>
  <si>
    <t>陆瑶</t>
  </si>
  <si>
    <t>朱敖汉</t>
  </si>
  <si>
    <t>郭鑫</t>
  </si>
  <si>
    <t>朱妍</t>
  </si>
  <si>
    <t>袁艺</t>
  </si>
  <si>
    <t>王语婕</t>
  </si>
  <si>
    <t>陈思宇</t>
  </si>
  <si>
    <t>吴苏安</t>
  </si>
  <si>
    <t>王著霖</t>
  </si>
  <si>
    <t>韩思怡</t>
  </si>
  <si>
    <t>张静怡</t>
  </si>
  <si>
    <t>吕萌</t>
  </si>
  <si>
    <t>颜子珺</t>
  </si>
  <si>
    <t>叶磊</t>
  </si>
  <si>
    <t>张恬</t>
  </si>
  <si>
    <t>陈欣</t>
  </si>
  <si>
    <t>夏岩</t>
  </si>
  <si>
    <t>周晓阳</t>
  </si>
  <si>
    <t>毛欣悦</t>
  </si>
  <si>
    <t>杨程强</t>
  </si>
  <si>
    <t>施搏渝</t>
  </si>
  <si>
    <t>刘镇樱</t>
  </si>
  <si>
    <t>马雪岩</t>
  </si>
  <si>
    <t>张慧佳</t>
  </si>
  <si>
    <t>葛昊鑫</t>
  </si>
  <si>
    <t>陆逸舟</t>
  </si>
  <si>
    <t>陈景洋</t>
  </si>
  <si>
    <t>徐柯伟</t>
  </si>
  <si>
    <t>刘恩康</t>
  </si>
  <si>
    <t>姚怡欣</t>
  </si>
  <si>
    <t>季爱涛</t>
  </si>
  <si>
    <t>徐骏祥</t>
  </si>
  <si>
    <t>浦琪娅</t>
  </si>
  <si>
    <t>陈栋梁</t>
  </si>
  <si>
    <t>宋其轩</t>
  </si>
  <si>
    <t>尤文涵</t>
  </si>
  <si>
    <t>彭佳祺</t>
  </si>
  <si>
    <t>李韦亦</t>
  </si>
  <si>
    <t>薛雨彤</t>
  </si>
  <si>
    <t>韩宇</t>
  </si>
  <si>
    <t>刘铭</t>
  </si>
  <si>
    <t>姚懿哲</t>
  </si>
  <si>
    <t>谢英杰</t>
  </si>
  <si>
    <t>王雨浩</t>
  </si>
  <si>
    <t>顾俊杰</t>
  </si>
  <si>
    <t>刘恩</t>
  </si>
  <si>
    <t>严拓宇</t>
  </si>
  <si>
    <t>张骥</t>
  </si>
  <si>
    <t>徐文迪</t>
  </si>
  <si>
    <t>龚煌迪</t>
  </si>
  <si>
    <t>黄吴凡</t>
  </si>
  <si>
    <t>王仕彤</t>
  </si>
  <si>
    <t>任佳如</t>
  </si>
  <si>
    <t>徐铭均</t>
  </si>
  <si>
    <t>吴华逸</t>
  </si>
  <si>
    <t>邹锦</t>
  </si>
  <si>
    <t>许睿楠</t>
  </si>
  <si>
    <t>王颖</t>
  </si>
  <si>
    <t>余洋洋</t>
  </si>
  <si>
    <t>管中奇</t>
  </si>
  <si>
    <r>
      <t>1.专业年级人数为该专业年级参加学生综合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的学生数。</t>
    </r>
  </si>
  <si>
    <r>
      <t>3.总综合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分=第一学年综合成绩分+第二学年综合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分+第三学年综合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分+第四学年综合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</t>
    </r>
  </si>
  <si>
    <r>
      <t>4.总综合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分排名百分比=（总综合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分排名/专业年级人数)*100%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</si>
</sst>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u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FF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1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0">
      <alignment vertical="center"/>
    </xf>
    <xf numFmtId="0" fontId="16" fillId="3" borderId="13">
      <alignment vertical="center"/>
    </xf>
    <xf numFmtId="0" fontId="17" fillId="4" borderId="14">
      <alignment vertical="center"/>
    </xf>
    <xf numFmtId="0" fontId="18" fillId="4" borderId="13">
      <alignment vertical="center"/>
    </xf>
    <xf numFmtId="0" fontId="19" fillId="5" borderId="15">
      <alignment vertical="center"/>
    </xf>
    <xf numFmtId="0" fontId="20" fillId="0" borderId="16">
      <alignment vertical="center"/>
    </xf>
    <xf numFmtId="0" fontId="21" fillId="0" borderId="17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6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0" fontId="4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1" fontId="2" fillId="0" borderId="0" xfId="0" applyNumberFormat="1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topLeftCell="A35" workbookViewId="0">
      <selection activeCell="U41" sqref="U41"/>
    </sheetView>
  </sheetViews>
  <sheetFormatPr defaultColWidth="9" defaultRowHeight="13.5"/>
  <cols>
    <col min="2" max="2" width="11.4416666666667" customWidth="1"/>
    <col min="4" max="4" width="6.25" customWidth="1"/>
    <col min="5" max="5" width="10.125" customWidth="1"/>
    <col min="7" max="9" width="7.125" customWidth="1"/>
  </cols>
  <sheetData>
    <row r="1" ht="20.25" spans="1: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ht="14.25" spans="1:1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42"/>
    </row>
    <row r="3" ht="67.5" spans="1:15">
      <c r="A3" s="36" t="s">
        <v>2</v>
      </c>
      <c r="B3" s="36" t="s">
        <v>3</v>
      </c>
      <c r="C3" s="37" t="s">
        <v>4</v>
      </c>
      <c r="D3" s="38" t="s">
        <v>5</v>
      </c>
      <c r="E3" s="38" t="s">
        <v>6</v>
      </c>
      <c r="F3" s="39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36" t="s">
        <v>12</v>
      </c>
      <c r="L3" s="37" t="s">
        <v>13</v>
      </c>
      <c r="M3" s="39" t="s">
        <v>14</v>
      </c>
      <c r="N3" s="43" t="s">
        <v>15</v>
      </c>
      <c r="O3" s="44" t="s">
        <v>16</v>
      </c>
    </row>
    <row r="4" spans="1:15">
      <c r="A4" s="40">
        <v>1</v>
      </c>
      <c r="B4" s="40" t="s">
        <v>17</v>
      </c>
      <c r="C4" s="40">
        <v>85</v>
      </c>
      <c r="D4" s="40" t="s">
        <v>18</v>
      </c>
      <c r="E4" s="40" t="s">
        <v>19</v>
      </c>
      <c r="F4" s="40" t="s">
        <v>20</v>
      </c>
      <c r="G4" s="41">
        <v>89.95</v>
      </c>
      <c r="H4" s="41">
        <v>99.608108974359</v>
      </c>
      <c r="I4" s="41">
        <v>99.84</v>
      </c>
      <c r="J4" s="41"/>
      <c r="K4" s="45">
        <f t="shared" ref="K4:K67" si="0">G4+H4+I4</f>
        <v>289.398108974359</v>
      </c>
      <c r="L4" s="40">
        <v>1</v>
      </c>
      <c r="M4" s="46">
        <f>L4/C4</f>
        <v>0.0117647058823529</v>
      </c>
      <c r="N4" s="40" t="s">
        <v>20</v>
      </c>
      <c r="O4" s="47"/>
    </row>
    <row r="5" spans="1:15">
      <c r="A5" s="40">
        <v>2</v>
      </c>
      <c r="B5" s="40" t="s">
        <v>17</v>
      </c>
      <c r="C5" s="40">
        <v>85</v>
      </c>
      <c r="D5" s="40" t="s">
        <v>21</v>
      </c>
      <c r="E5" s="40" t="s">
        <v>22</v>
      </c>
      <c r="F5" s="40" t="s">
        <v>20</v>
      </c>
      <c r="G5" s="41">
        <v>92.42</v>
      </c>
      <c r="H5" s="41">
        <v>98.2125</v>
      </c>
      <c r="I5" s="41">
        <v>97.86</v>
      </c>
      <c r="J5" s="41"/>
      <c r="K5" s="45">
        <f t="shared" si="0"/>
        <v>288.4925</v>
      </c>
      <c r="L5" s="40">
        <v>2</v>
      </c>
      <c r="M5" s="46">
        <f t="shared" ref="M5:M36" si="1">L5/C5</f>
        <v>0.0235294117647059</v>
      </c>
      <c r="N5" s="40" t="s">
        <v>20</v>
      </c>
      <c r="O5" s="47"/>
    </row>
    <row r="6" spans="1:15">
      <c r="A6" s="40">
        <v>3</v>
      </c>
      <c r="B6" s="40" t="s">
        <v>17</v>
      </c>
      <c r="C6" s="40">
        <v>85</v>
      </c>
      <c r="D6" s="40" t="s">
        <v>23</v>
      </c>
      <c r="E6" s="40" t="s">
        <v>24</v>
      </c>
      <c r="F6" s="40" t="s">
        <v>20</v>
      </c>
      <c r="G6" s="41">
        <v>89.93</v>
      </c>
      <c r="H6" s="41">
        <v>98.14</v>
      </c>
      <c r="I6" s="41">
        <v>94.7449999975</v>
      </c>
      <c r="J6" s="41"/>
      <c r="K6" s="45">
        <f t="shared" si="0"/>
        <v>282.8149999975</v>
      </c>
      <c r="L6" s="40">
        <v>3</v>
      </c>
      <c r="M6" s="46">
        <f t="shared" si="1"/>
        <v>0.0352941176470588</v>
      </c>
      <c r="N6" s="40" t="s">
        <v>20</v>
      </c>
      <c r="O6" s="47"/>
    </row>
    <row r="7" spans="1:15">
      <c r="A7" s="40">
        <v>4</v>
      </c>
      <c r="B7" s="40" t="s">
        <v>17</v>
      </c>
      <c r="C7" s="40">
        <v>85</v>
      </c>
      <c r="D7" s="40" t="s">
        <v>25</v>
      </c>
      <c r="E7" s="40" t="s">
        <v>26</v>
      </c>
      <c r="F7" s="40" t="s">
        <v>20</v>
      </c>
      <c r="G7" s="41">
        <v>89.6225</v>
      </c>
      <c r="H7" s="41">
        <v>92.0175</v>
      </c>
      <c r="I7" s="41">
        <v>89.0523076923077</v>
      </c>
      <c r="J7" s="41"/>
      <c r="K7" s="45">
        <f t="shared" si="0"/>
        <v>270.692307692308</v>
      </c>
      <c r="L7" s="40">
        <v>4</v>
      </c>
      <c r="M7" s="46">
        <f t="shared" si="1"/>
        <v>0.0470588235294118</v>
      </c>
      <c r="N7" s="40" t="s">
        <v>20</v>
      </c>
      <c r="O7" s="47"/>
    </row>
    <row r="8" spans="1:15">
      <c r="A8" s="40">
        <v>5</v>
      </c>
      <c r="B8" s="40" t="s">
        <v>17</v>
      </c>
      <c r="C8" s="40">
        <v>85</v>
      </c>
      <c r="D8" s="40" t="s">
        <v>27</v>
      </c>
      <c r="E8" s="40" t="s">
        <v>28</v>
      </c>
      <c r="F8" s="40" t="s">
        <v>29</v>
      </c>
      <c r="G8" s="41">
        <v>90.655</v>
      </c>
      <c r="H8" s="41">
        <v>90.745641025641</v>
      </c>
      <c r="I8" s="41">
        <v>86.1405769230769</v>
      </c>
      <c r="J8" s="41"/>
      <c r="K8" s="45">
        <f t="shared" si="0"/>
        <v>267.541217948718</v>
      </c>
      <c r="L8" s="40">
        <v>5</v>
      </c>
      <c r="M8" s="46">
        <f t="shared" si="1"/>
        <v>0.0588235294117647</v>
      </c>
      <c r="N8" s="40" t="s">
        <v>20</v>
      </c>
      <c r="O8" s="47"/>
    </row>
    <row r="9" spans="1:15">
      <c r="A9" s="40">
        <v>6</v>
      </c>
      <c r="B9" s="40" t="s">
        <v>17</v>
      </c>
      <c r="C9" s="40">
        <v>85</v>
      </c>
      <c r="D9" s="40" t="s">
        <v>30</v>
      </c>
      <c r="E9" s="40" t="s">
        <v>31</v>
      </c>
      <c r="F9" s="40" t="s">
        <v>20</v>
      </c>
      <c r="G9" s="41">
        <v>89.4755</v>
      </c>
      <c r="H9" s="41">
        <v>89.9221794871795</v>
      </c>
      <c r="I9" s="41">
        <v>87.00153846</v>
      </c>
      <c r="J9" s="41"/>
      <c r="K9" s="45">
        <f t="shared" si="0"/>
        <v>266.39921794718</v>
      </c>
      <c r="L9" s="40">
        <v>6</v>
      </c>
      <c r="M9" s="46">
        <f t="shared" si="1"/>
        <v>0.0705882352941176</v>
      </c>
      <c r="N9" s="40" t="s">
        <v>20</v>
      </c>
      <c r="O9" s="47"/>
    </row>
    <row r="10" spans="1:15">
      <c r="A10" s="40">
        <v>7</v>
      </c>
      <c r="B10" s="40" t="s">
        <v>17</v>
      </c>
      <c r="C10" s="40">
        <v>85</v>
      </c>
      <c r="D10" s="40" t="s">
        <v>32</v>
      </c>
      <c r="E10" s="40" t="s">
        <v>33</v>
      </c>
      <c r="F10" s="40" t="s">
        <v>29</v>
      </c>
      <c r="G10" s="41">
        <v>88.25</v>
      </c>
      <c r="H10" s="41">
        <v>89.4988461538461</v>
      </c>
      <c r="I10" s="41">
        <v>87.4275</v>
      </c>
      <c r="J10" s="41"/>
      <c r="K10" s="45">
        <f t="shared" si="0"/>
        <v>265.176346153846</v>
      </c>
      <c r="L10" s="40">
        <v>7</v>
      </c>
      <c r="M10" s="46">
        <f t="shared" si="1"/>
        <v>0.0823529411764706</v>
      </c>
      <c r="N10" s="40" t="s">
        <v>20</v>
      </c>
      <c r="O10" s="47"/>
    </row>
    <row r="11" spans="1:15">
      <c r="A11" s="40">
        <v>9</v>
      </c>
      <c r="B11" s="40" t="s">
        <v>17</v>
      </c>
      <c r="C11" s="40">
        <v>85</v>
      </c>
      <c r="D11" s="40" t="s">
        <v>34</v>
      </c>
      <c r="E11" s="40" t="s">
        <v>35</v>
      </c>
      <c r="F11" s="40" t="s">
        <v>29</v>
      </c>
      <c r="G11" s="41">
        <v>89.305</v>
      </c>
      <c r="H11" s="41">
        <v>85.855</v>
      </c>
      <c r="I11" s="41">
        <v>88.8126923076923</v>
      </c>
      <c r="J11" s="41"/>
      <c r="K11" s="45">
        <f t="shared" si="0"/>
        <v>263.972692307692</v>
      </c>
      <c r="L11" s="40">
        <v>8</v>
      </c>
      <c r="M11" s="46">
        <f t="shared" si="1"/>
        <v>0.0941176470588235</v>
      </c>
      <c r="N11" s="40" t="s">
        <v>20</v>
      </c>
      <c r="O11" s="47"/>
    </row>
    <row r="12" spans="1:15">
      <c r="A12" s="40">
        <v>10</v>
      </c>
      <c r="B12" s="40" t="s">
        <v>17</v>
      </c>
      <c r="C12" s="40">
        <v>85</v>
      </c>
      <c r="D12" s="40" t="s">
        <v>36</v>
      </c>
      <c r="E12" s="40" t="s">
        <v>37</v>
      </c>
      <c r="F12" s="40" t="s">
        <v>29</v>
      </c>
      <c r="G12" s="41">
        <v>85.535</v>
      </c>
      <c r="H12" s="41">
        <v>88.1015384615385</v>
      </c>
      <c r="I12" s="41">
        <v>89.88</v>
      </c>
      <c r="J12" s="41"/>
      <c r="K12" s="45">
        <f t="shared" si="0"/>
        <v>263.516538461539</v>
      </c>
      <c r="L12" s="40">
        <v>9</v>
      </c>
      <c r="M12" s="46">
        <f t="shared" si="1"/>
        <v>0.105882352941176</v>
      </c>
      <c r="N12" s="40" t="s">
        <v>20</v>
      </c>
      <c r="O12" s="47"/>
    </row>
    <row r="13" spans="1:15">
      <c r="A13" s="40">
        <v>8</v>
      </c>
      <c r="B13" s="40" t="s">
        <v>17</v>
      </c>
      <c r="C13" s="40">
        <v>85</v>
      </c>
      <c r="D13" s="40" t="s">
        <v>38</v>
      </c>
      <c r="E13" s="40" t="s">
        <v>39</v>
      </c>
      <c r="F13" s="40" t="s">
        <v>29</v>
      </c>
      <c r="G13" s="41">
        <v>86.4</v>
      </c>
      <c r="H13" s="41">
        <v>90.2809615384615</v>
      </c>
      <c r="I13" s="41">
        <v>86.4911538475</v>
      </c>
      <c r="J13" s="41"/>
      <c r="K13" s="45">
        <f t="shared" si="0"/>
        <v>263.172115385961</v>
      </c>
      <c r="L13" s="40">
        <v>10</v>
      </c>
      <c r="M13" s="46">
        <f t="shared" si="1"/>
        <v>0.117647058823529</v>
      </c>
      <c r="N13" s="40" t="s">
        <v>20</v>
      </c>
      <c r="O13" s="47"/>
    </row>
    <row r="14" spans="1:15">
      <c r="A14" s="40">
        <v>11</v>
      </c>
      <c r="B14" s="40" t="s">
        <v>17</v>
      </c>
      <c r="C14" s="40">
        <v>85</v>
      </c>
      <c r="D14" s="40" t="s">
        <v>40</v>
      </c>
      <c r="E14" s="40" t="s">
        <v>41</v>
      </c>
      <c r="F14" s="40" t="s">
        <v>20</v>
      </c>
      <c r="G14" s="41">
        <v>84.555</v>
      </c>
      <c r="H14" s="41">
        <v>88.88</v>
      </c>
      <c r="I14" s="41">
        <v>89.0142307692308</v>
      </c>
      <c r="J14" s="41"/>
      <c r="K14" s="45">
        <f t="shared" si="0"/>
        <v>262.449230769231</v>
      </c>
      <c r="L14" s="40">
        <v>11</v>
      </c>
      <c r="M14" s="46">
        <f t="shared" si="1"/>
        <v>0.129411764705882</v>
      </c>
      <c r="N14" s="40" t="s">
        <v>20</v>
      </c>
      <c r="O14" s="47"/>
    </row>
    <row r="15" spans="1:15">
      <c r="A15" s="40">
        <v>13</v>
      </c>
      <c r="B15" s="40" t="s">
        <v>17</v>
      </c>
      <c r="C15" s="40">
        <v>85</v>
      </c>
      <c r="D15" s="40" t="s">
        <v>42</v>
      </c>
      <c r="E15" s="40" t="s">
        <v>43</v>
      </c>
      <c r="F15" s="40" t="s">
        <v>29</v>
      </c>
      <c r="G15" s="41">
        <v>83.7525</v>
      </c>
      <c r="H15" s="41">
        <v>89.3358974358974</v>
      </c>
      <c r="I15" s="41">
        <v>89.20192308</v>
      </c>
      <c r="J15" s="41"/>
      <c r="K15" s="45">
        <f t="shared" si="0"/>
        <v>262.290320515897</v>
      </c>
      <c r="L15" s="40">
        <v>12</v>
      </c>
      <c r="M15" s="46">
        <f t="shared" si="1"/>
        <v>0.141176470588235</v>
      </c>
      <c r="N15" s="40" t="s">
        <v>20</v>
      </c>
      <c r="O15" s="47"/>
    </row>
    <row r="16" spans="1:15">
      <c r="A16" s="40">
        <v>12</v>
      </c>
      <c r="B16" s="40" t="s">
        <v>17</v>
      </c>
      <c r="C16" s="40">
        <v>85</v>
      </c>
      <c r="D16" s="40" t="s">
        <v>44</v>
      </c>
      <c r="E16" s="40" t="s">
        <v>45</v>
      </c>
      <c r="F16" s="40" t="s">
        <v>29</v>
      </c>
      <c r="G16" s="41">
        <v>88.8275</v>
      </c>
      <c r="H16" s="41">
        <v>86.8114743589743</v>
      </c>
      <c r="I16" s="41">
        <v>86.4984615375</v>
      </c>
      <c r="J16" s="41"/>
      <c r="K16" s="45">
        <f t="shared" si="0"/>
        <v>262.137435896474</v>
      </c>
      <c r="L16" s="40">
        <v>13</v>
      </c>
      <c r="M16" s="46">
        <f t="shared" si="1"/>
        <v>0.152941176470588</v>
      </c>
      <c r="N16" s="40" t="s">
        <v>20</v>
      </c>
      <c r="O16" s="47"/>
    </row>
    <row r="17" spans="1:15">
      <c r="A17" s="40">
        <v>14</v>
      </c>
      <c r="B17" s="40" t="s">
        <v>17</v>
      </c>
      <c r="C17" s="40">
        <v>85</v>
      </c>
      <c r="D17" s="40" t="s">
        <v>46</v>
      </c>
      <c r="E17" s="40" t="s">
        <v>47</v>
      </c>
      <c r="F17" s="40" t="s">
        <v>29</v>
      </c>
      <c r="G17" s="41">
        <v>87.9925</v>
      </c>
      <c r="H17" s="41">
        <v>88.2511538461538</v>
      </c>
      <c r="I17" s="41">
        <v>84.314615385</v>
      </c>
      <c r="J17" s="41"/>
      <c r="K17" s="45">
        <f t="shared" si="0"/>
        <v>260.558269231154</v>
      </c>
      <c r="L17" s="40">
        <v>14</v>
      </c>
      <c r="M17" s="46">
        <f t="shared" si="1"/>
        <v>0.164705882352941</v>
      </c>
      <c r="N17" s="40" t="s">
        <v>20</v>
      </c>
      <c r="O17" s="47"/>
    </row>
    <row r="18" spans="1:15">
      <c r="A18" s="40">
        <v>15</v>
      </c>
      <c r="B18" s="40" t="s">
        <v>17</v>
      </c>
      <c r="C18" s="40">
        <v>85</v>
      </c>
      <c r="D18" s="40" t="s">
        <v>48</v>
      </c>
      <c r="E18" s="40" t="s">
        <v>49</v>
      </c>
      <c r="F18" s="40" t="s">
        <v>29</v>
      </c>
      <c r="G18" s="41">
        <v>85.1125</v>
      </c>
      <c r="H18" s="41">
        <v>87.6994230769231</v>
      </c>
      <c r="I18" s="41">
        <v>85.7249999975</v>
      </c>
      <c r="J18" s="41"/>
      <c r="K18" s="45">
        <f t="shared" si="0"/>
        <v>258.536923074423</v>
      </c>
      <c r="L18" s="40">
        <v>15</v>
      </c>
      <c r="M18" s="46">
        <f t="shared" si="1"/>
        <v>0.176470588235294</v>
      </c>
      <c r="N18" s="40" t="s">
        <v>20</v>
      </c>
      <c r="O18" s="47"/>
    </row>
    <row r="19" spans="1:15">
      <c r="A19" s="40">
        <v>16</v>
      </c>
      <c r="B19" s="40" t="s">
        <v>17</v>
      </c>
      <c r="C19" s="40">
        <v>85</v>
      </c>
      <c r="D19" s="40" t="s">
        <v>50</v>
      </c>
      <c r="E19" s="40" t="s">
        <v>51</v>
      </c>
      <c r="F19" s="40" t="s">
        <v>29</v>
      </c>
      <c r="G19" s="41">
        <v>82.1925</v>
      </c>
      <c r="H19" s="41">
        <v>87.2303205128205</v>
      </c>
      <c r="I19" s="41">
        <v>87.2873076923077</v>
      </c>
      <c r="J19" s="41"/>
      <c r="K19" s="45">
        <f t="shared" si="0"/>
        <v>256.710128205128</v>
      </c>
      <c r="L19" s="40">
        <v>16</v>
      </c>
      <c r="M19" s="46">
        <f t="shared" si="1"/>
        <v>0.188235294117647</v>
      </c>
      <c r="N19" s="40" t="s">
        <v>20</v>
      </c>
      <c r="O19" s="47"/>
    </row>
    <row r="20" spans="1:15">
      <c r="A20" s="40">
        <v>17</v>
      </c>
      <c r="B20" s="40" t="s">
        <v>17</v>
      </c>
      <c r="C20" s="40">
        <v>85</v>
      </c>
      <c r="D20" s="40" t="s">
        <v>52</v>
      </c>
      <c r="E20" s="40">
        <v>2234110272</v>
      </c>
      <c r="F20" s="40" t="s">
        <v>20</v>
      </c>
      <c r="G20" s="41">
        <v>83.2975</v>
      </c>
      <c r="H20" s="41">
        <v>86.9151056338028</v>
      </c>
      <c r="I20" s="41">
        <v>84.468461535</v>
      </c>
      <c r="J20" s="41"/>
      <c r="K20" s="45">
        <f t="shared" si="0"/>
        <v>254.681067168803</v>
      </c>
      <c r="L20" s="40">
        <v>17</v>
      </c>
      <c r="M20" s="46">
        <f t="shared" si="1"/>
        <v>0.2</v>
      </c>
      <c r="N20" s="40" t="s">
        <v>20</v>
      </c>
      <c r="O20" s="47"/>
    </row>
    <row r="21" spans="1:15">
      <c r="A21" s="40">
        <v>18</v>
      </c>
      <c r="B21" s="40" t="s">
        <v>17</v>
      </c>
      <c r="C21" s="40">
        <v>85</v>
      </c>
      <c r="D21" s="40" t="s">
        <v>53</v>
      </c>
      <c r="E21" s="40" t="s">
        <v>54</v>
      </c>
      <c r="F21" s="40" t="s">
        <v>20</v>
      </c>
      <c r="G21" s="41">
        <v>82.8575</v>
      </c>
      <c r="H21" s="41">
        <v>86.35448718</v>
      </c>
      <c r="I21" s="41">
        <v>85.4169230769231</v>
      </c>
      <c r="J21" s="41"/>
      <c r="K21" s="45">
        <f t="shared" si="0"/>
        <v>254.628910256923</v>
      </c>
      <c r="L21" s="40">
        <v>18</v>
      </c>
      <c r="M21" s="46">
        <f t="shared" si="1"/>
        <v>0.211764705882353</v>
      </c>
      <c r="N21" s="40" t="s">
        <v>20</v>
      </c>
      <c r="O21" s="47"/>
    </row>
    <row r="22" spans="1:15">
      <c r="A22" s="40">
        <v>19</v>
      </c>
      <c r="B22" s="40" t="s">
        <v>17</v>
      </c>
      <c r="C22" s="40">
        <v>85</v>
      </c>
      <c r="D22" s="40" t="s">
        <v>55</v>
      </c>
      <c r="E22" s="40" t="s">
        <v>56</v>
      </c>
      <c r="F22" s="40" t="s">
        <v>29</v>
      </c>
      <c r="G22" s="41">
        <v>83.685</v>
      </c>
      <c r="H22" s="41">
        <v>85.0400641025641</v>
      </c>
      <c r="I22" s="41">
        <v>83.160384615</v>
      </c>
      <c r="J22" s="41"/>
      <c r="K22" s="45">
        <f t="shared" si="0"/>
        <v>251.885448717564</v>
      </c>
      <c r="L22" s="40">
        <v>19</v>
      </c>
      <c r="M22" s="46">
        <f t="shared" si="1"/>
        <v>0.223529411764706</v>
      </c>
      <c r="N22" s="40" t="s">
        <v>20</v>
      </c>
      <c r="O22" s="47"/>
    </row>
    <row r="23" spans="1:15">
      <c r="A23" s="40">
        <v>20</v>
      </c>
      <c r="B23" s="40" t="s">
        <v>17</v>
      </c>
      <c r="C23" s="40">
        <v>85</v>
      </c>
      <c r="D23" s="40" t="s">
        <v>57</v>
      </c>
      <c r="E23" s="40" t="s">
        <v>58</v>
      </c>
      <c r="F23" s="40" t="s">
        <v>29</v>
      </c>
      <c r="G23" s="41">
        <v>78.3425</v>
      </c>
      <c r="H23" s="41">
        <v>86.5462179487179</v>
      </c>
      <c r="I23" s="41">
        <v>86.8661538475</v>
      </c>
      <c r="J23" s="41"/>
      <c r="K23" s="45">
        <f t="shared" si="0"/>
        <v>251.754871796218</v>
      </c>
      <c r="L23" s="40">
        <v>20</v>
      </c>
      <c r="M23" s="46">
        <f t="shared" si="1"/>
        <v>0.235294117647059</v>
      </c>
      <c r="N23" s="40" t="s">
        <v>20</v>
      </c>
      <c r="O23" s="47"/>
    </row>
    <row r="24" spans="1:15">
      <c r="A24" s="40">
        <v>21</v>
      </c>
      <c r="B24" s="40" t="s">
        <v>17</v>
      </c>
      <c r="C24" s="40">
        <v>85</v>
      </c>
      <c r="D24" s="40" t="s">
        <v>59</v>
      </c>
      <c r="E24" s="40" t="s">
        <v>60</v>
      </c>
      <c r="F24" s="40" t="s">
        <v>29</v>
      </c>
      <c r="G24" s="41">
        <v>82.57</v>
      </c>
      <c r="H24" s="41">
        <v>87.7280128205128</v>
      </c>
      <c r="I24" s="41">
        <v>79.147692305</v>
      </c>
      <c r="J24" s="41"/>
      <c r="K24" s="45">
        <f t="shared" si="0"/>
        <v>249.445705125513</v>
      </c>
      <c r="L24" s="40">
        <v>21</v>
      </c>
      <c r="M24" s="46">
        <f t="shared" si="1"/>
        <v>0.247058823529412</v>
      </c>
      <c r="N24" s="40" t="s">
        <v>20</v>
      </c>
      <c r="O24" s="47"/>
    </row>
    <row r="25" spans="1:15">
      <c r="A25" s="40">
        <v>22</v>
      </c>
      <c r="B25" s="40" t="s">
        <v>17</v>
      </c>
      <c r="C25" s="40">
        <v>85</v>
      </c>
      <c r="D25" s="40" t="s">
        <v>61</v>
      </c>
      <c r="E25" s="40" t="s">
        <v>62</v>
      </c>
      <c r="F25" s="40" t="s">
        <v>20</v>
      </c>
      <c r="G25" s="41">
        <v>82.89</v>
      </c>
      <c r="H25" s="41">
        <v>84.7285897435898</v>
      </c>
      <c r="I25" s="41">
        <v>81.3496153875</v>
      </c>
      <c r="J25" s="41"/>
      <c r="K25" s="45">
        <f t="shared" si="0"/>
        <v>248.96820513109</v>
      </c>
      <c r="L25" s="40">
        <v>22</v>
      </c>
      <c r="M25" s="46">
        <f t="shared" si="1"/>
        <v>0.258823529411765</v>
      </c>
      <c r="N25" s="40" t="s">
        <v>20</v>
      </c>
      <c r="O25" s="47"/>
    </row>
    <row r="26" spans="1:15">
      <c r="A26" s="40">
        <v>23</v>
      </c>
      <c r="B26" s="40" t="s">
        <v>17</v>
      </c>
      <c r="C26" s="40">
        <v>85</v>
      </c>
      <c r="D26" s="40" t="s">
        <v>63</v>
      </c>
      <c r="E26" s="40" t="s">
        <v>64</v>
      </c>
      <c r="F26" s="40" t="s">
        <v>29</v>
      </c>
      <c r="G26" s="41">
        <v>84.9875</v>
      </c>
      <c r="H26" s="41">
        <v>82.7625</v>
      </c>
      <c r="I26" s="41">
        <v>80.6632692307692</v>
      </c>
      <c r="J26" s="41"/>
      <c r="K26" s="45">
        <f t="shared" si="0"/>
        <v>248.413269230769</v>
      </c>
      <c r="L26" s="40">
        <v>23</v>
      </c>
      <c r="M26" s="46">
        <f t="shared" si="1"/>
        <v>0.270588235294118</v>
      </c>
      <c r="N26" s="40" t="s">
        <v>20</v>
      </c>
      <c r="O26" s="47"/>
    </row>
    <row r="27" spans="1:15">
      <c r="A27" s="40">
        <v>24</v>
      </c>
      <c r="B27" s="40" t="s">
        <v>17</v>
      </c>
      <c r="C27" s="40">
        <v>85</v>
      </c>
      <c r="D27" s="40" t="s">
        <v>65</v>
      </c>
      <c r="E27" s="40" t="s">
        <v>66</v>
      </c>
      <c r="F27" s="40" t="s">
        <v>29</v>
      </c>
      <c r="G27" s="41">
        <v>80.3925</v>
      </c>
      <c r="H27" s="41">
        <v>83.1165384615385</v>
      </c>
      <c r="I27" s="41">
        <v>84.3357692275</v>
      </c>
      <c r="J27" s="41"/>
      <c r="K27" s="45">
        <f t="shared" si="0"/>
        <v>247.844807689038</v>
      </c>
      <c r="L27" s="40">
        <v>24</v>
      </c>
      <c r="M27" s="46">
        <f t="shared" si="1"/>
        <v>0.282352941176471</v>
      </c>
      <c r="N27" s="40" t="s">
        <v>20</v>
      </c>
      <c r="O27" s="47"/>
    </row>
    <row r="28" spans="1:15">
      <c r="A28" s="40">
        <v>25</v>
      </c>
      <c r="B28" s="40" t="s">
        <v>17</v>
      </c>
      <c r="C28" s="40">
        <v>85</v>
      </c>
      <c r="D28" s="40" t="s">
        <v>67</v>
      </c>
      <c r="E28" s="40" t="s">
        <v>68</v>
      </c>
      <c r="F28" s="40" t="s">
        <v>29</v>
      </c>
      <c r="G28" s="41">
        <v>81.4675</v>
      </c>
      <c r="H28" s="41">
        <v>84.8006818181818</v>
      </c>
      <c r="I28" s="41">
        <v>81.258461535</v>
      </c>
      <c r="J28" s="41"/>
      <c r="K28" s="45">
        <f t="shared" si="0"/>
        <v>247.526643353182</v>
      </c>
      <c r="L28" s="40">
        <v>25</v>
      </c>
      <c r="M28" s="46">
        <f t="shared" si="1"/>
        <v>0.294117647058824</v>
      </c>
      <c r="N28" s="40" t="s">
        <v>20</v>
      </c>
      <c r="O28" s="47"/>
    </row>
    <row r="29" spans="1:15">
      <c r="A29" s="40">
        <v>26</v>
      </c>
      <c r="B29" s="40" t="s">
        <v>17</v>
      </c>
      <c r="C29" s="40">
        <v>85</v>
      </c>
      <c r="D29" s="40" t="s">
        <v>69</v>
      </c>
      <c r="E29" s="40" t="s">
        <v>70</v>
      </c>
      <c r="F29" s="40" t="s">
        <v>29</v>
      </c>
      <c r="G29" s="41">
        <v>80.32</v>
      </c>
      <c r="H29" s="41">
        <v>84.8475</v>
      </c>
      <c r="I29" s="41">
        <v>80.4676923076923</v>
      </c>
      <c r="J29" s="41"/>
      <c r="K29" s="45">
        <f t="shared" si="0"/>
        <v>245.635192307692</v>
      </c>
      <c r="L29" s="40">
        <v>26</v>
      </c>
      <c r="M29" s="46">
        <f t="shared" si="1"/>
        <v>0.305882352941176</v>
      </c>
      <c r="N29" s="40" t="s">
        <v>20</v>
      </c>
      <c r="O29" s="47"/>
    </row>
    <row r="30" spans="1:15">
      <c r="A30" s="40">
        <v>27</v>
      </c>
      <c r="B30" s="40" t="s">
        <v>17</v>
      </c>
      <c r="C30" s="40">
        <v>85</v>
      </c>
      <c r="D30" s="40" t="s">
        <v>71</v>
      </c>
      <c r="E30" s="40" t="s">
        <v>72</v>
      </c>
      <c r="F30" s="40" t="s">
        <v>20</v>
      </c>
      <c r="G30" s="41">
        <v>83.14</v>
      </c>
      <c r="H30" s="41">
        <v>81.823141025</v>
      </c>
      <c r="I30" s="41">
        <v>80.4438461538462</v>
      </c>
      <c r="J30" s="41"/>
      <c r="K30" s="45">
        <f t="shared" si="0"/>
        <v>245.406987178846</v>
      </c>
      <c r="L30" s="40">
        <v>27</v>
      </c>
      <c r="M30" s="46">
        <f t="shared" si="1"/>
        <v>0.317647058823529</v>
      </c>
      <c r="N30" s="40" t="s">
        <v>20</v>
      </c>
      <c r="O30" s="47"/>
    </row>
    <row r="31" spans="1:15">
      <c r="A31" s="40">
        <v>28</v>
      </c>
      <c r="B31" s="40" t="s">
        <v>17</v>
      </c>
      <c r="C31" s="40">
        <v>85</v>
      </c>
      <c r="D31" s="40" t="s">
        <v>73</v>
      </c>
      <c r="E31" s="40" t="s">
        <v>74</v>
      </c>
      <c r="F31" s="40" t="s">
        <v>20</v>
      </c>
      <c r="G31" s="41">
        <v>79.2775</v>
      </c>
      <c r="H31" s="41">
        <v>84.9992307692308</v>
      </c>
      <c r="I31" s="41">
        <v>80.983846155</v>
      </c>
      <c r="J31" s="41"/>
      <c r="K31" s="45">
        <f t="shared" si="0"/>
        <v>245.260576924231</v>
      </c>
      <c r="L31" s="40">
        <v>28</v>
      </c>
      <c r="M31" s="46">
        <f t="shared" si="1"/>
        <v>0.329411764705882</v>
      </c>
      <c r="N31" s="40" t="s">
        <v>20</v>
      </c>
      <c r="O31" s="47"/>
    </row>
    <row r="32" spans="1:15">
      <c r="A32" s="40">
        <v>29</v>
      </c>
      <c r="B32" s="40" t="s">
        <v>17</v>
      </c>
      <c r="C32" s="40">
        <v>85</v>
      </c>
      <c r="D32" s="40" t="s">
        <v>75</v>
      </c>
      <c r="E32" s="40" t="s">
        <v>76</v>
      </c>
      <c r="F32" s="40" t="s">
        <v>29</v>
      </c>
      <c r="G32" s="41">
        <v>80.7825</v>
      </c>
      <c r="H32" s="41">
        <v>83.5689743589744</v>
      </c>
      <c r="I32" s="41">
        <v>80.7053846175</v>
      </c>
      <c r="J32" s="41"/>
      <c r="K32" s="45">
        <f t="shared" si="0"/>
        <v>245.056858976474</v>
      </c>
      <c r="L32" s="40">
        <v>29</v>
      </c>
      <c r="M32" s="46">
        <f t="shared" si="1"/>
        <v>0.341176470588235</v>
      </c>
      <c r="N32" s="40" t="s">
        <v>29</v>
      </c>
      <c r="O32" s="47"/>
    </row>
    <row r="33" spans="1:15">
      <c r="A33" s="40">
        <v>30</v>
      </c>
      <c r="B33" s="40" t="s">
        <v>17</v>
      </c>
      <c r="C33" s="40">
        <v>85</v>
      </c>
      <c r="D33" s="40" t="s">
        <v>77</v>
      </c>
      <c r="E33" s="40" t="s">
        <v>78</v>
      </c>
      <c r="F33" s="40" t="s">
        <v>29</v>
      </c>
      <c r="G33" s="41">
        <v>80.51</v>
      </c>
      <c r="H33" s="41">
        <v>83.05</v>
      </c>
      <c r="I33" s="41">
        <v>80.5392307692307</v>
      </c>
      <c r="J33" s="41"/>
      <c r="K33" s="45">
        <f t="shared" si="0"/>
        <v>244.099230769231</v>
      </c>
      <c r="L33" s="40">
        <v>30</v>
      </c>
      <c r="M33" s="46">
        <f t="shared" si="1"/>
        <v>0.352941176470588</v>
      </c>
      <c r="N33" s="40" t="s">
        <v>29</v>
      </c>
      <c r="O33" s="47"/>
    </row>
    <row r="34" spans="1:15">
      <c r="A34" s="40">
        <v>31</v>
      </c>
      <c r="B34" s="40" t="s">
        <v>17</v>
      </c>
      <c r="C34" s="40">
        <v>85</v>
      </c>
      <c r="D34" s="40" t="s">
        <v>79</v>
      </c>
      <c r="E34" s="40" t="s">
        <v>80</v>
      </c>
      <c r="F34" s="40" t="s">
        <v>29</v>
      </c>
      <c r="G34" s="41">
        <v>85.445</v>
      </c>
      <c r="H34" s="41">
        <v>81.2814102564102</v>
      </c>
      <c r="I34" s="41">
        <v>76.902692305</v>
      </c>
      <c r="J34" s="41"/>
      <c r="K34" s="45">
        <f t="shared" si="0"/>
        <v>243.62910256141</v>
      </c>
      <c r="L34" s="40">
        <v>31</v>
      </c>
      <c r="M34" s="46">
        <f t="shared" si="1"/>
        <v>0.364705882352941</v>
      </c>
      <c r="N34" s="40" t="s">
        <v>29</v>
      </c>
      <c r="O34" s="47"/>
    </row>
    <row r="35" spans="1:15">
      <c r="A35" s="40">
        <v>32</v>
      </c>
      <c r="B35" s="40" t="s">
        <v>17</v>
      </c>
      <c r="C35" s="40">
        <v>85</v>
      </c>
      <c r="D35" s="40" t="s">
        <v>81</v>
      </c>
      <c r="E35" s="40" t="s">
        <v>82</v>
      </c>
      <c r="F35" s="40" t="s">
        <v>29</v>
      </c>
      <c r="G35" s="41">
        <v>80.24</v>
      </c>
      <c r="H35" s="41">
        <v>84.7875</v>
      </c>
      <c r="I35" s="41">
        <v>78.5876923076923</v>
      </c>
      <c r="J35" s="41"/>
      <c r="K35" s="45">
        <f t="shared" si="0"/>
        <v>243.615192307692</v>
      </c>
      <c r="L35" s="40">
        <v>32</v>
      </c>
      <c r="M35" s="46">
        <f t="shared" si="1"/>
        <v>0.376470588235294</v>
      </c>
      <c r="N35" s="40" t="s">
        <v>29</v>
      </c>
      <c r="O35" s="47"/>
    </row>
    <row r="36" spans="1:15">
      <c r="A36" s="40">
        <v>33</v>
      </c>
      <c r="B36" s="40" t="s">
        <v>17</v>
      </c>
      <c r="C36" s="40">
        <v>85</v>
      </c>
      <c r="D36" s="40" t="s">
        <v>83</v>
      </c>
      <c r="E36" s="40" t="s">
        <v>84</v>
      </c>
      <c r="F36" s="40" t="s">
        <v>29</v>
      </c>
      <c r="G36" s="41">
        <v>83.2675</v>
      </c>
      <c r="H36" s="41">
        <v>80.6325641025641</v>
      </c>
      <c r="I36" s="41">
        <v>79.48923077</v>
      </c>
      <c r="J36" s="41"/>
      <c r="K36" s="45">
        <f t="shared" si="0"/>
        <v>243.389294872564</v>
      </c>
      <c r="L36" s="40">
        <v>33</v>
      </c>
      <c r="M36" s="46">
        <f t="shared" si="1"/>
        <v>0.388235294117647</v>
      </c>
      <c r="N36" s="40" t="s">
        <v>29</v>
      </c>
      <c r="O36" s="47"/>
    </row>
    <row r="37" spans="1:15">
      <c r="A37" s="40">
        <v>34</v>
      </c>
      <c r="B37" s="40" t="s">
        <v>17</v>
      </c>
      <c r="C37" s="40">
        <v>85</v>
      </c>
      <c r="D37" s="40" t="s">
        <v>85</v>
      </c>
      <c r="E37" s="40" t="s">
        <v>86</v>
      </c>
      <c r="F37" s="40" t="s">
        <v>29</v>
      </c>
      <c r="G37" s="41">
        <v>79.9325</v>
      </c>
      <c r="H37" s="41">
        <v>81.47</v>
      </c>
      <c r="I37" s="41">
        <v>81.8661538461538</v>
      </c>
      <c r="J37" s="41"/>
      <c r="K37" s="45">
        <f t="shared" si="0"/>
        <v>243.268653846154</v>
      </c>
      <c r="L37" s="40">
        <v>34</v>
      </c>
      <c r="M37" s="46">
        <f t="shared" ref="M37:M68" si="2">L37/C37</f>
        <v>0.4</v>
      </c>
      <c r="N37" s="40" t="s">
        <v>29</v>
      </c>
      <c r="O37" s="47"/>
    </row>
    <row r="38" spans="1:15">
      <c r="A38" s="40">
        <v>35</v>
      </c>
      <c r="B38" s="40" t="s">
        <v>17</v>
      </c>
      <c r="C38" s="40">
        <v>85</v>
      </c>
      <c r="D38" s="40" t="s">
        <v>87</v>
      </c>
      <c r="E38" s="40" t="s">
        <v>88</v>
      </c>
      <c r="F38" s="40" t="s">
        <v>29</v>
      </c>
      <c r="G38" s="41">
        <v>85.7275</v>
      </c>
      <c r="H38" s="41">
        <v>78.3543475</v>
      </c>
      <c r="I38" s="41">
        <v>79.1753846175</v>
      </c>
      <c r="J38" s="41"/>
      <c r="K38" s="45">
        <f t="shared" si="0"/>
        <v>243.2572321175</v>
      </c>
      <c r="L38" s="40">
        <v>35</v>
      </c>
      <c r="M38" s="46">
        <f t="shared" si="2"/>
        <v>0.411764705882353</v>
      </c>
      <c r="N38" s="40" t="s">
        <v>29</v>
      </c>
      <c r="O38" s="47"/>
    </row>
    <row r="39" spans="1:15">
      <c r="A39" s="40">
        <v>40</v>
      </c>
      <c r="B39" s="40" t="s">
        <v>17</v>
      </c>
      <c r="C39" s="40">
        <v>85</v>
      </c>
      <c r="D39" s="40" t="s">
        <v>89</v>
      </c>
      <c r="E39" s="40">
        <v>2233110162</v>
      </c>
      <c r="F39" s="40" t="s">
        <v>29</v>
      </c>
      <c r="G39" s="41">
        <v>79.34</v>
      </c>
      <c r="H39" s="41">
        <v>80.819775</v>
      </c>
      <c r="I39" s="41">
        <v>82.5984615384615</v>
      </c>
      <c r="J39" s="41"/>
      <c r="K39" s="45">
        <f t="shared" si="0"/>
        <v>242.758236538462</v>
      </c>
      <c r="L39" s="40">
        <v>36</v>
      </c>
      <c r="M39" s="46">
        <f t="shared" si="2"/>
        <v>0.423529411764706</v>
      </c>
      <c r="N39" s="40" t="s">
        <v>29</v>
      </c>
      <c r="O39" s="47"/>
    </row>
    <row r="40" spans="1:15">
      <c r="A40" s="40">
        <v>36</v>
      </c>
      <c r="B40" s="40" t="s">
        <v>17</v>
      </c>
      <c r="C40" s="40">
        <v>85</v>
      </c>
      <c r="D40" s="40" t="s">
        <v>90</v>
      </c>
      <c r="E40" s="40" t="s">
        <v>91</v>
      </c>
      <c r="F40" s="40" t="s">
        <v>29</v>
      </c>
      <c r="G40" s="41">
        <v>77.5275</v>
      </c>
      <c r="H40" s="41">
        <v>81.3879487179487</v>
      </c>
      <c r="I40" s="41">
        <v>83.4053846125</v>
      </c>
      <c r="J40" s="41"/>
      <c r="K40" s="45">
        <f t="shared" si="0"/>
        <v>242.320833330449</v>
      </c>
      <c r="L40" s="40">
        <v>37</v>
      </c>
      <c r="M40" s="46">
        <f t="shared" si="2"/>
        <v>0.435294117647059</v>
      </c>
      <c r="N40" s="40" t="s">
        <v>29</v>
      </c>
      <c r="O40" s="47"/>
    </row>
    <row r="41" spans="1:15">
      <c r="A41" s="40">
        <v>37</v>
      </c>
      <c r="B41" s="40" t="s">
        <v>17</v>
      </c>
      <c r="C41" s="40">
        <v>85</v>
      </c>
      <c r="D41" s="40" t="s">
        <v>92</v>
      </c>
      <c r="E41" s="40" t="s">
        <v>93</v>
      </c>
      <c r="F41" s="40" t="s">
        <v>29</v>
      </c>
      <c r="G41" s="41">
        <v>80.53</v>
      </c>
      <c r="H41" s="41">
        <v>80.335</v>
      </c>
      <c r="I41" s="41">
        <v>81.2165384615384</v>
      </c>
      <c r="J41" s="41"/>
      <c r="K41" s="45">
        <f t="shared" si="0"/>
        <v>242.081538461538</v>
      </c>
      <c r="L41" s="40">
        <v>38</v>
      </c>
      <c r="M41" s="46">
        <f t="shared" si="2"/>
        <v>0.447058823529412</v>
      </c>
      <c r="N41" s="40" t="s">
        <v>29</v>
      </c>
      <c r="O41" s="47"/>
    </row>
    <row r="42" spans="1:15">
      <c r="A42" s="40">
        <v>38</v>
      </c>
      <c r="B42" s="40" t="s">
        <v>17</v>
      </c>
      <c r="C42" s="40">
        <v>85</v>
      </c>
      <c r="D42" s="40" t="s">
        <v>94</v>
      </c>
      <c r="E42" s="40" t="s">
        <v>95</v>
      </c>
      <c r="F42" s="40" t="s">
        <v>29</v>
      </c>
      <c r="G42" s="41">
        <v>81.53</v>
      </c>
      <c r="H42" s="41">
        <v>82.5210256410256</v>
      </c>
      <c r="I42" s="41">
        <v>77.8992307692308</v>
      </c>
      <c r="J42" s="41"/>
      <c r="K42" s="45">
        <f t="shared" si="0"/>
        <v>241.950256410256</v>
      </c>
      <c r="L42" s="40">
        <v>39</v>
      </c>
      <c r="M42" s="46">
        <f t="shared" si="2"/>
        <v>0.458823529411765</v>
      </c>
      <c r="N42" s="40" t="s">
        <v>29</v>
      </c>
      <c r="O42" s="47"/>
    </row>
    <row r="43" spans="1:15">
      <c r="A43" s="40">
        <v>39</v>
      </c>
      <c r="B43" s="40" t="s">
        <v>17</v>
      </c>
      <c r="C43" s="40">
        <v>85</v>
      </c>
      <c r="D43" s="40" t="s">
        <v>96</v>
      </c>
      <c r="E43" s="40" t="s">
        <v>97</v>
      </c>
      <c r="F43" s="40" t="s">
        <v>29</v>
      </c>
      <c r="G43" s="41">
        <v>77.6555</v>
      </c>
      <c r="H43" s="41">
        <v>83.573717948718</v>
      </c>
      <c r="I43" s="41">
        <v>80.62</v>
      </c>
      <c r="J43" s="41"/>
      <c r="K43" s="45">
        <f t="shared" si="0"/>
        <v>241.849217948718</v>
      </c>
      <c r="L43" s="40">
        <v>40</v>
      </c>
      <c r="M43" s="46">
        <f t="shared" si="2"/>
        <v>0.470588235294118</v>
      </c>
      <c r="N43" s="40" t="s">
        <v>29</v>
      </c>
      <c r="O43" s="47"/>
    </row>
    <row r="44" spans="1:15">
      <c r="A44" s="40">
        <v>41</v>
      </c>
      <c r="B44" s="40" t="s">
        <v>17</v>
      </c>
      <c r="C44" s="40">
        <v>85</v>
      </c>
      <c r="D44" s="40" t="s">
        <v>98</v>
      </c>
      <c r="E44" s="40" t="s">
        <v>99</v>
      </c>
      <c r="F44" s="40" t="s">
        <v>29</v>
      </c>
      <c r="G44" s="41">
        <v>85.02</v>
      </c>
      <c r="H44" s="41">
        <v>80.5008974358974</v>
      </c>
      <c r="I44" s="41">
        <v>76.076153845</v>
      </c>
      <c r="J44" s="41"/>
      <c r="K44" s="45">
        <f t="shared" si="0"/>
        <v>241.597051280897</v>
      </c>
      <c r="L44" s="40">
        <v>41</v>
      </c>
      <c r="M44" s="46">
        <f t="shared" si="2"/>
        <v>0.482352941176471</v>
      </c>
      <c r="N44" s="40" t="s">
        <v>29</v>
      </c>
      <c r="O44" s="47"/>
    </row>
    <row r="45" spans="1:15">
      <c r="A45" s="40">
        <v>42</v>
      </c>
      <c r="B45" s="40" t="s">
        <v>17</v>
      </c>
      <c r="C45" s="40">
        <v>85</v>
      </c>
      <c r="D45" s="40" t="s">
        <v>100</v>
      </c>
      <c r="E45" s="40" t="s">
        <v>101</v>
      </c>
      <c r="F45" s="40" t="s">
        <v>29</v>
      </c>
      <c r="G45" s="41">
        <v>78.705</v>
      </c>
      <c r="H45" s="41">
        <v>80.3960256410256</v>
      </c>
      <c r="I45" s="41">
        <v>81.0776923075</v>
      </c>
      <c r="J45" s="41"/>
      <c r="K45" s="45">
        <f t="shared" si="0"/>
        <v>240.178717948526</v>
      </c>
      <c r="L45" s="40">
        <v>42</v>
      </c>
      <c r="M45" s="46">
        <f t="shared" si="2"/>
        <v>0.494117647058824</v>
      </c>
      <c r="N45" s="40" t="s">
        <v>29</v>
      </c>
      <c r="O45" s="47"/>
    </row>
    <row r="46" spans="1:15">
      <c r="A46" s="40">
        <v>43</v>
      </c>
      <c r="B46" s="40" t="s">
        <v>17</v>
      </c>
      <c r="C46" s="40">
        <v>85</v>
      </c>
      <c r="D46" s="40" t="s">
        <v>102</v>
      </c>
      <c r="E46" s="40" t="s">
        <v>103</v>
      </c>
      <c r="F46" s="40" t="s">
        <v>29</v>
      </c>
      <c r="G46" s="41">
        <v>79.8525</v>
      </c>
      <c r="H46" s="41">
        <v>79.9675</v>
      </c>
      <c r="I46" s="41">
        <v>78.9507692307693</v>
      </c>
      <c r="J46" s="41"/>
      <c r="K46" s="45">
        <f t="shared" si="0"/>
        <v>238.770769230769</v>
      </c>
      <c r="L46" s="40">
        <v>43</v>
      </c>
      <c r="M46" s="46">
        <f t="shared" si="2"/>
        <v>0.505882352941176</v>
      </c>
      <c r="N46" s="40" t="s">
        <v>29</v>
      </c>
      <c r="O46" s="47"/>
    </row>
    <row r="47" spans="1:15">
      <c r="A47" s="40">
        <v>44</v>
      </c>
      <c r="B47" s="40" t="s">
        <v>17</v>
      </c>
      <c r="C47" s="40">
        <v>85</v>
      </c>
      <c r="D47" s="40" t="s">
        <v>104</v>
      </c>
      <c r="E47" s="40" t="s">
        <v>105</v>
      </c>
      <c r="F47" s="40" t="s">
        <v>29</v>
      </c>
      <c r="G47" s="41">
        <v>77.585</v>
      </c>
      <c r="H47" s="41">
        <v>78.4574358975</v>
      </c>
      <c r="I47" s="41">
        <v>82.0884615384615</v>
      </c>
      <c r="J47" s="41"/>
      <c r="K47" s="45">
        <f t="shared" si="0"/>
        <v>238.130897435962</v>
      </c>
      <c r="L47" s="40">
        <v>44</v>
      </c>
      <c r="M47" s="46">
        <f t="shared" si="2"/>
        <v>0.517647058823529</v>
      </c>
      <c r="N47" s="40" t="s">
        <v>29</v>
      </c>
      <c r="O47" s="47"/>
    </row>
    <row r="48" spans="1:15">
      <c r="A48" s="40">
        <v>45</v>
      </c>
      <c r="B48" s="40" t="s">
        <v>17</v>
      </c>
      <c r="C48" s="40">
        <v>85</v>
      </c>
      <c r="D48" s="40" t="s">
        <v>106</v>
      </c>
      <c r="E48" s="40" t="s">
        <v>107</v>
      </c>
      <c r="F48" s="40" t="s">
        <v>29</v>
      </c>
      <c r="G48" s="41">
        <v>80.83</v>
      </c>
      <c r="H48" s="41">
        <v>80.8125641</v>
      </c>
      <c r="I48" s="41">
        <v>76.4776923076923</v>
      </c>
      <c r="J48" s="41"/>
      <c r="K48" s="45">
        <f t="shared" si="0"/>
        <v>238.120256407692</v>
      </c>
      <c r="L48" s="40">
        <v>45</v>
      </c>
      <c r="M48" s="46">
        <f t="shared" si="2"/>
        <v>0.529411764705882</v>
      </c>
      <c r="N48" s="40" t="s">
        <v>29</v>
      </c>
      <c r="O48" s="47"/>
    </row>
    <row r="49" spans="1:15">
      <c r="A49" s="40">
        <v>46</v>
      </c>
      <c r="B49" s="40" t="s">
        <v>17</v>
      </c>
      <c r="C49" s="40">
        <v>85</v>
      </c>
      <c r="D49" s="40" t="s">
        <v>108</v>
      </c>
      <c r="E49" s="40" t="s">
        <v>109</v>
      </c>
      <c r="F49" s="40" t="s">
        <v>29</v>
      </c>
      <c r="G49" s="41">
        <v>80.875</v>
      </c>
      <c r="H49" s="41">
        <v>81.1423076923077</v>
      </c>
      <c r="I49" s="41">
        <v>75.89269231</v>
      </c>
      <c r="J49" s="41"/>
      <c r="K49" s="45">
        <f t="shared" si="0"/>
        <v>237.910000002308</v>
      </c>
      <c r="L49" s="40">
        <v>46</v>
      </c>
      <c r="M49" s="46">
        <f t="shared" si="2"/>
        <v>0.541176470588235</v>
      </c>
      <c r="N49" s="40" t="s">
        <v>29</v>
      </c>
      <c r="O49" s="47"/>
    </row>
    <row r="50" spans="1:15">
      <c r="A50" s="40">
        <v>47</v>
      </c>
      <c r="B50" s="40" t="s">
        <v>17</v>
      </c>
      <c r="C50" s="40">
        <v>85</v>
      </c>
      <c r="D50" s="40" t="s">
        <v>110</v>
      </c>
      <c r="E50" s="40" t="s">
        <v>111</v>
      </c>
      <c r="F50" s="40" t="s">
        <v>29</v>
      </c>
      <c r="G50" s="41">
        <v>78.6475</v>
      </c>
      <c r="H50" s="41">
        <v>81.225641025641</v>
      </c>
      <c r="I50" s="41">
        <v>77.6753846175</v>
      </c>
      <c r="J50" s="41"/>
      <c r="K50" s="45">
        <f t="shared" si="0"/>
        <v>237.548525643141</v>
      </c>
      <c r="L50" s="40">
        <v>47</v>
      </c>
      <c r="M50" s="46">
        <f t="shared" si="2"/>
        <v>0.552941176470588</v>
      </c>
      <c r="N50" s="40" t="s">
        <v>29</v>
      </c>
      <c r="O50" s="47"/>
    </row>
    <row r="51" spans="1:15">
      <c r="A51" s="40">
        <v>51</v>
      </c>
      <c r="B51" s="40" t="s">
        <v>17</v>
      </c>
      <c r="C51" s="40">
        <v>85</v>
      </c>
      <c r="D51" s="40" t="s">
        <v>112</v>
      </c>
      <c r="E51" s="40" t="s">
        <v>113</v>
      </c>
      <c r="F51" s="40" t="s">
        <v>29</v>
      </c>
      <c r="G51" s="41">
        <v>73.3175</v>
      </c>
      <c r="H51" s="41">
        <v>79.3055</v>
      </c>
      <c r="I51" s="41">
        <v>84.8603846153846</v>
      </c>
      <c r="J51" s="41"/>
      <c r="K51" s="45">
        <f t="shared" si="0"/>
        <v>237.483384615385</v>
      </c>
      <c r="L51" s="40">
        <v>48</v>
      </c>
      <c r="M51" s="46">
        <f t="shared" si="2"/>
        <v>0.564705882352941</v>
      </c>
      <c r="N51" s="40" t="s">
        <v>29</v>
      </c>
      <c r="O51" s="47"/>
    </row>
    <row r="52" spans="1:15">
      <c r="A52" s="40">
        <v>48</v>
      </c>
      <c r="B52" s="40" t="s">
        <v>17</v>
      </c>
      <c r="C52" s="40">
        <v>85</v>
      </c>
      <c r="D52" s="40" t="s">
        <v>114</v>
      </c>
      <c r="E52" s="40" t="s">
        <v>115</v>
      </c>
      <c r="F52" s="40" t="s">
        <v>29</v>
      </c>
      <c r="G52" s="41">
        <v>73.8525</v>
      </c>
      <c r="H52" s="41">
        <v>81.3169871794872</v>
      </c>
      <c r="I52" s="41">
        <v>82.312692305</v>
      </c>
      <c r="J52" s="41"/>
      <c r="K52" s="45">
        <f t="shared" si="0"/>
        <v>237.482179484487</v>
      </c>
      <c r="L52" s="40">
        <v>49</v>
      </c>
      <c r="M52" s="46">
        <f t="shared" si="2"/>
        <v>0.576470588235294</v>
      </c>
      <c r="N52" s="40" t="s">
        <v>29</v>
      </c>
      <c r="O52" s="47"/>
    </row>
    <row r="53" spans="1:15">
      <c r="A53" s="40">
        <v>49</v>
      </c>
      <c r="B53" s="40" t="s">
        <v>17</v>
      </c>
      <c r="C53" s="40">
        <v>85</v>
      </c>
      <c r="D53" s="40" t="s">
        <v>116</v>
      </c>
      <c r="E53" s="40" t="s">
        <v>117</v>
      </c>
      <c r="F53" s="40" t="s">
        <v>29</v>
      </c>
      <c r="G53" s="41">
        <v>82.6125</v>
      </c>
      <c r="H53" s="41">
        <v>78.503717948718</v>
      </c>
      <c r="I53" s="41">
        <v>75.21923077</v>
      </c>
      <c r="J53" s="41"/>
      <c r="K53" s="45">
        <f t="shared" si="0"/>
        <v>236.335448718718</v>
      </c>
      <c r="L53" s="40">
        <v>50</v>
      </c>
      <c r="M53" s="46">
        <f t="shared" si="2"/>
        <v>0.588235294117647</v>
      </c>
      <c r="N53" s="40" t="s">
        <v>29</v>
      </c>
      <c r="O53" s="47"/>
    </row>
    <row r="54" spans="1:15">
      <c r="A54" s="40">
        <v>50</v>
      </c>
      <c r="B54" s="40" t="s">
        <v>17</v>
      </c>
      <c r="C54" s="40">
        <v>85</v>
      </c>
      <c r="D54" s="40" t="s">
        <v>118</v>
      </c>
      <c r="E54" s="40" t="s">
        <v>119</v>
      </c>
      <c r="F54" s="40" t="s">
        <v>29</v>
      </c>
      <c r="G54" s="41">
        <v>78.16</v>
      </c>
      <c r="H54" s="41">
        <v>80.575</v>
      </c>
      <c r="I54" s="41">
        <v>76.6007692307692</v>
      </c>
      <c r="J54" s="41"/>
      <c r="K54" s="45">
        <f t="shared" si="0"/>
        <v>235.335769230769</v>
      </c>
      <c r="L54" s="40">
        <v>51</v>
      </c>
      <c r="M54" s="46">
        <f t="shared" si="2"/>
        <v>0.6</v>
      </c>
      <c r="N54" s="40" t="s">
        <v>29</v>
      </c>
      <c r="O54" s="47"/>
    </row>
    <row r="55" spans="1:15">
      <c r="A55" s="40">
        <v>52</v>
      </c>
      <c r="B55" s="40" t="s">
        <v>17</v>
      </c>
      <c r="C55" s="40">
        <v>85</v>
      </c>
      <c r="D55" s="40" t="s">
        <v>120</v>
      </c>
      <c r="E55" s="40" t="s">
        <v>121</v>
      </c>
      <c r="F55" s="40" t="s">
        <v>29</v>
      </c>
      <c r="G55" s="41">
        <v>78.63</v>
      </c>
      <c r="H55" s="41">
        <v>78.2424358974359</v>
      </c>
      <c r="I55" s="41">
        <v>77.62</v>
      </c>
      <c r="J55" s="41"/>
      <c r="K55" s="45">
        <f t="shared" si="0"/>
        <v>234.492435897436</v>
      </c>
      <c r="L55" s="40">
        <v>52</v>
      </c>
      <c r="M55" s="46">
        <f t="shared" si="2"/>
        <v>0.611764705882353</v>
      </c>
      <c r="N55" s="40" t="s">
        <v>29</v>
      </c>
      <c r="O55" s="47"/>
    </row>
    <row r="56" spans="1:15">
      <c r="A56" s="40">
        <v>53</v>
      </c>
      <c r="B56" s="40" t="s">
        <v>17</v>
      </c>
      <c r="C56" s="40">
        <v>85</v>
      </c>
      <c r="D56" s="40" t="s">
        <v>122</v>
      </c>
      <c r="E56" s="40" t="s">
        <v>123</v>
      </c>
      <c r="F56" s="40" t="s">
        <v>29</v>
      </c>
      <c r="G56" s="41">
        <v>73.095</v>
      </c>
      <c r="H56" s="41">
        <v>79.5325</v>
      </c>
      <c r="I56" s="41">
        <v>80.8326923076923</v>
      </c>
      <c r="J56" s="41"/>
      <c r="K56" s="45">
        <f t="shared" si="0"/>
        <v>233.460192307692</v>
      </c>
      <c r="L56" s="40">
        <v>53</v>
      </c>
      <c r="M56" s="46">
        <f t="shared" si="2"/>
        <v>0.623529411764706</v>
      </c>
      <c r="N56" s="40" t="s">
        <v>29</v>
      </c>
      <c r="O56" s="47"/>
    </row>
    <row r="57" spans="1:15">
      <c r="A57" s="40">
        <v>54</v>
      </c>
      <c r="B57" s="40" t="s">
        <v>17</v>
      </c>
      <c r="C57" s="40">
        <v>85</v>
      </c>
      <c r="D57" s="40" t="s">
        <v>124</v>
      </c>
      <c r="E57" s="40" t="s">
        <v>125</v>
      </c>
      <c r="F57" s="40" t="s">
        <v>29</v>
      </c>
      <c r="G57" s="41">
        <v>77.555</v>
      </c>
      <c r="H57" s="41">
        <v>79.52</v>
      </c>
      <c r="I57" s="41">
        <v>76.2646153846154</v>
      </c>
      <c r="J57" s="41"/>
      <c r="K57" s="45">
        <f t="shared" si="0"/>
        <v>233.339615384615</v>
      </c>
      <c r="L57" s="40">
        <v>54</v>
      </c>
      <c r="M57" s="46">
        <f t="shared" si="2"/>
        <v>0.635294117647059</v>
      </c>
      <c r="N57" s="40" t="s">
        <v>29</v>
      </c>
      <c r="O57" s="47"/>
    </row>
    <row r="58" spans="1:15">
      <c r="A58" s="40">
        <v>55</v>
      </c>
      <c r="B58" s="40" t="s">
        <v>17</v>
      </c>
      <c r="C58" s="40">
        <v>85</v>
      </c>
      <c r="D58" s="40" t="s">
        <v>126</v>
      </c>
      <c r="E58" s="40" t="s">
        <v>127</v>
      </c>
      <c r="F58" s="40" t="s">
        <v>29</v>
      </c>
      <c r="G58" s="41">
        <v>78.52</v>
      </c>
      <c r="H58" s="41">
        <v>76.4625</v>
      </c>
      <c r="I58" s="41">
        <v>77.1988461538462</v>
      </c>
      <c r="J58" s="41"/>
      <c r="K58" s="45">
        <f t="shared" si="0"/>
        <v>232.181346153846</v>
      </c>
      <c r="L58" s="40">
        <v>55</v>
      </c>
      <c r="M58" s="46">
        <f t="shared" si="2"/>
        <v>0.647058823529412</v>
      </c>
      <c r="N58" s="40" t="s">
        <v>29</v>
      </c>
      <c r="O58" s="47"/>
    </row>
    <row r="59" spans="1:15">
      <c r="A59" s="40">
        <v>56</v>
      </c>
      <c r="B59" s="40" t="s">
        <v>17</v>
      </c>
      <c r="C59" s="40">
        <v>85</v>
      </c>
      <c r="D59" s="40" t="s">
        <v>128</v>
      </c>
      <c r="E59" s="40" t="s">
        <v>129</v>
      </c>
      <c r="F59" s="40" t="s">
        <v>29</v>
      </c>
      <c r="G59" s="41">
        <v>73.95</v>
      </c>
      <c r="H59" s="41">
        <v>77.375</v>
      </c>
      <c r="I59" s="41">
        <v>80.6438461538461</v>
      </c>
      <c r="J59" s="41"/>
      <c r="K59" s="45">
        <f t="shared" si="0"/>
        <v>231.968846153846</v>
      </c>
      <c r="L59" s="40">
        <v>56</v>
      </c>
      <c r="M59" s="46">
        <f t="shared" si="2"/>
        <v>0.658823529411765</v>
      </c>
      <c r="N59" s="40" t="s">
        <v>29</v>
      </c>
      <c r="O59" s="47"/>
    </row>
    <row r="60" spans="1:15">
      <c r="A60" s="40">
        <v>57</v>
      </c>
      <c r="B60" s="40" t="s">
        <v>17</v>
      </c>
      <c r="C60" s="40">
        <v>85</v>
      </c>
      <c r="D60" s="40" t="s">
        <v>130</v>
      </c>
      <c r="E60" s="40" t="s">
        <v>131</v>
      </c>
      <c r="F60" s="40" t="s">
        <v>29</v>
      </c>
      <c r="G60" s="41">
        <v>80.9375</v>
      </c>
      <c r="H60" s="41">
        <v>77.4176923076923</v>
      </c>
      <c r="I60" s="41">
        <v>73.2596153875</v>
      </c>
      <c r="J60" s="41"/>
      <c r="K60" s="45">
        <f t="shared" si="0"/>
        <v>231.614807695192</v>
      </c>
      <c r="L60" s="40">
        <v>57</v>
      </c>
      <c r="M60" s="46">
        <f t="shared" si="2"/>
        <v>0.670588235294118</v>
      </c>
      <c r="N60" s="40" t="s">
        <v>29</v>
      </c>
      <c r="O60" s="47"/>
    </row>
    <row r="61" spans="1:15">
      <c r="A61" s="40">
        <v>58</v>
      </c>
      <c r="B61" s="40" t="s">
        <v>17</v>
      </c>
      <c r="C61" s="40">
        <v>85</v>
      </c>
      <c r="D61" s="40" t="s">
        <v>132</v>
      </c>
      <c r="E61" s="40" t="s">
        <v>133</v>
      </c>
      <c r="F61" s="40" t="s">
        <v>29</v>
      </c>
      <c r="G61" s="41">
        <v>73.45</v>
      </c>
      <c r="H61" s="41">
        <v>76.6125</v>
      </c>
      <c r="I61" s="41">
        <v>81.2442307692307</v>
      </c>
      <c r="J61" s="41"/>
      <c r="K61" s="45">
        <f t="shared" si="0"/>
        <v>231.306730769231</v>
      </c>
      <c r="L61" s="40">
        <v>58</v>
      </c>
      <c r="M61" s="46">
        <f t="shared" si="2"/>
        <v>0.682352941176471</v>
      </c>
      <c r="N61" s="40" t="s">
        <v>29</v>
      </c>
      <c r="O61" s="47"/>
    </row>
    <row r="62" spans="1:15">
      <c r="A62" s="40">
        <v>59</v>
      </c>
      <c r="B62" s="40" t="s">
        <v>17</v>
      </c>
      <c r="C62" s="40">
        <v>85</v>
      </c>
      <c r="D62" s="40" t="s">
        <v>134</v>
      </c>
      <c r="E62" s="40" t="s">
        <v>135</v>
      </c>
      <c r="F62" s="40" t="s">
        <v>29</v>
      </c>
      <c r="G62" s="41">
        <v>78.1225</v>
      </c>
      <c r="H62" s="41">
        <v>77.37</v>
      </c>
      <c r="I62" s="41">
        <v>75.71</v>
      </c>
      <c r="J62" s="41"/>
      <c r="K62" s="45">
        <f t="shared" si="0"/>
        <v>231.2025</v>
      </c>
      <c r="L62" s="40">
        <v>59</v>
      </c>
      <c r="M62" s="46">
        <f t="shared" si="2"/>
        <v>0.694117647058824</v>
      </c>
      <c r="N62" s="40" t="s">
        <v>29</v>
      </c>
      <c r="O62" s="47"/>
    </row>
    <row r="63" spans="1:15">
      <c r="A63" s="40">
        <v>60</v>
      </c>
      <c r="B63" s="40" t="s">
        <v>17</v>
      </c>
      <c r="C63" s="40">
        <v>85</v>
      </c>
      <c r="D63" s="40" t="s">
        <v>136</v>
      </c>
      <c r="E63" s="40" t="s">
        <v>137</v>
      </c>
      <c r="F63" s="40" t="s">
        <v>29</v>
      </c>
      <c r="G63" s="41">
        <v>79.855</v>
      </c>
      <c r="H63" s="41">
        <v>76.7011538461538</v>
      </c>
      <c r="I63" s="41">
        <v>73.4038461538462</v>
      </c>
      <c r="J63" s="41"/>
      <c r="K63" s="45">
        <f t="shared" si="0"/>
        <v>229.96</v>
      </c>
      <c r="L63" s="40">
        <v>60</v>
      </c>
      <c r="M63" s="46">
        <f t="shared" si="2"/>
        <v>0.705882352941177</v>
      </c>
      <c r="N63" s="40" t="s">
        <v>29</v>
      </c>
      <c r="O63" s="47"/>
    </row>
    <row r="64" spans="1:15">
      <c r="A64" s="40">
        <v>61</v>
      </c>
      <c r="B64" s="40" t="s">
        <v>17</v>
      </c>
      <c r="C64" s="40">
        <v>85</v>
      </c>
      <c r="D64" s="40" t="s">
        <v>138</v>
      </c>
      <c r="E64" s="40">
        <v>2233110155</v>
      </c>
      <c r="F64" s="40" t="s">
        <v>29</v>
      </c>
      <c r="G64" s="41">
        <v>74.98</v>
      </c>
      <c r="H64" s="41">
        <v>77.8056382978723</v>
      </c>
      <c r="I64" s="41">
        <v>76.4376923076923</v>
      </c>
      <c r="J64" s="41"/>
      <c r="K64" s="45">
        <f t="shared" si="0"/>
        <v>229.223330605565</v>
      </c>
      <c r="L64" s="40">
        <v>61</v>
      </c>
      <c r="M64" s="46">
        <f t="shared" si="2"/>
        <v>0.717647058823529</v>
      </c>
      <c r="N64" s="40" t="s">
        <v>29</v>
      </c>
      <c r="O64" s="47"/>
    </row>
    <row r="65" spans="1:15">
      <c r="A65" s="40">
        <v>62</v>
      </c>
      <c r="B65" s="40" t="s">
        <v>17</v>
      </c>
      <c r="C65" s="40">
        <v>85</v>
      </c>
      <c r="D65" s="40" t="s">
        <v>139</v>
      </c>
      <c r="E65" s="40" t="s">
        <v>140</v>
      </c>
      <c r="F65" s="40" t="s">
        <v>29</v>
      </c>
      <c r="G65" s="41">
        <v>79.4725</v>
      </c>
      <c r="H65" s="41">
        <v>75.0308333333333</v>
      </c>
      <c r="I65" s="41">
        <v>73.90346154</v>
      </c>
      <c r="J65" s="41"/>
      <c r="K65" s="45">
        <f t="shared" si="0"/>
        <v>228.406794873333</v>
      </c>
      <c r="L65" s="40">
        <v>62</v>
      </c>
      <c r="M65" s="46">
        <f t="shared" si="2"/>
        <v>0.729411764705882</v>
      </c>
      <c r="N65" s="40" t="s">
        <v>29</v>
      </c>
      <c r="O65" s="47"/>
    </row>
    <row r="66" spans="1:15">
      <c r="A66" s="40">
        <v>63</v>
      </c>
      <c r="B66" s="40" t="s">
        <v>17</v>
      </c>
      <c r="C66" s="40">
        <v>85</v>
      </c>
      <c r="D66" s="40" t="s">
        <v>141</v>
      </c>
      <c r="E66" s="40" t="s">
        <v>142</v>
      </c>
      <c r="F66" s="40" t="s">
        <v>29</v>
      </c>
      <c r="G66" s="41">
        <v>77.005</v>
      </c>
      <c r="H66" s="41">
        <v>76.4225</v>
      </c>
      <c r="I66" s="41">
        <v>74.3569230769231</v>
      </c>
      <c r="J66" s="41"/>
      <c r="K66" s="45">
        <f t="shared" si="0"/>
        <v>227.784423076923</v>
      </c>
      <c r="L66" s="40">
        <v>63</v>
      </c>
      <c r="M66" s="46">
        <f t="shared" si="2"/>
        <v>0.741176470588235</v>
      </c>
      <c r="N66" s="40" t="s">
        <v>29</v>
      </c>
      <c r="O66" s="47"/>
    </row>
    <row r="67" spans="1:15">
      <c r="A67" s="40">
        <v>64</v>
      </c>
      <c r="B67" s="40" t="s">
        <v>17</v>
      </c>
      <c r="C67" s="40">
        <v>85</v>
      </c>
      <c r="D67" s="40" t="s">
        <v>143</v>
      </c>
      <c r="E67" s="40" t="s">
        <v>144</v>
      </c>
      <c r="F67" s="40" t="s">
        <v>29</v>
      </c>
      <c r="G67" s="41">
        <v>76.2125</v>
      </c>
      <c r="H67" s="41">
        <v>77.4</v>
      </c>
      <c r="I67" s="41">
        <v>73.8484615384615</v>
      </c>
      <c r="J67" s="41"/>
      <c r="K67" s="45">
        <f t="shared" si="0"/>
        <v>227.460961538462</v>
      </c>
      <c r="L67" s="40">
        <v>64</v>
      </c>
      <c r="M67" s="46">
        <f t="shared" si="2"/>
        <v>0.752941176470588</v>
      </c>
      <c r="N67" s="40" t="s">
        <v>29</v>
      </c>
      <c r="O67" s="47"/>
    </row>
    <row r="68" spans="1:15">
      <c r="A68" s="40">
        <v>65</v>
      </c>
      <c r="B68" s="40" t="s">
        <v>17</v>
      </c>
      <c r="C68" s="40">
        <v>85</v>
      </c>
      <c r="D68" s="40" t="s">
        <v>145</v>
      </c>
      <c r="E68" s="40" t="s">
        <v>146</v>
      </c>
      <c r="F68" s="40" t="s">
        <v>29</v>
      </c>
      <c r="G68" s="41">
        <v>74.1875</v>
      </c>
      <c r="H68" s="41">
        <v>76.2696323529412</v>
      </c>
      <c r="I68" s="41">
        <v>76.9146153825</v>
      </c>
      <c r="J68" s="41"/>
      <c r="K68" s="45">
        <f t="shared" ref="K68:K88" si="3">G68+H68+I68</f>
        <v>227.371747735441</v>
      </c>
      <c r="L68" s="40">
        <v>65</v>
      </c>
      <c r="M68" s="46">
        <f t="shared" si="2"/>
        <v>0.764705882352941</v>
      </c>
      <c r="N68" s="40" t="s">
        <v>29</v>
      </c>
      <c r="O68" s="47"/>
    </row>
    <row r="69" spans="1:15">
      <c r="A69" s="40">
        <v>66</v>
      </c>
      <c r="B69" s="40" t="s">
        <v>17</v>
      </c>
      <c r="C69" s="40">
        <v>85</v>
      </c>
      <c r="D69" s="40" t="s">
        <v>147</v>
      </c>
      <c r="E69" s="40" t="s">
        <v>148</v>
      </c>
      <c r="F69" s="40" t="s">
        <v>29</v>
      </c>
      <c r="G69" s="41">
        <v>72.425</v>
      </c>
      <c r="H69" s="41">
        <v>78.4553846153846</v>
      </c>
      <c r="I69" s="41">
        <v>76.2961538461538</v>
      </c>
      <c r="J69" s="41"/>
      <c r="K69" s="45">
        <f t="shared" si="3"/>
        <v>227.176538461538</v>
      </c>
      <c r="L69" s="40">
        <v>66</v>
      </c>
      <c r="M69" s="46">
        <f t="shared" ref="M69:M88" si="4">L69/C69</f>
        <v>0.776470588235294</v>
      </c>
      <c r="N69" s="40" t="s">
        <v>29</v>
      </c>
      <c r="O69" s="47"/>
    </row>
    <row r="70" spans="1:15">
      <c r="A70" s="40">
        <v>67</v>
      </c>
      <c r="B70" s="40" t="s">
        <v>17</v>
      </c>
      <c r="C70" s="40">
        <v>85</v>
      </c>
      <c r="D70" s="40" t="s">
        <v>149</v>
      </c>
      <c r="E70" s="40" t="s">
        <v>150</v>
      </c>
      <c r="F70" s="40" t="s">
        <v>29</v>
      </c>
      <c r="G70" s="41">
        <v>77.99</v>
      </c>
      <c r="H70" s="41">
        <v>75.0303205128205</v>
      </c>
      <c r="I70" s="41">
        <v>72.92</v>
      </c>
      <c r="J70" s="41"/>
      <c r="K70" s="45">
        <f t="shared" si="3"/>
        <v>225.940320512821</v>
      </c>
      <c r="L70" s="40">
        <v>67</v>
      </c>
      <c r="M70" s="46">
        <f t="shared" si="4"/>
        <v>0.788235294117647</v>
      </c>
      <c r="N70" s="40" t="s">
        <v>29</v>
      </c>
      <c r="O70" s="47"/>
    </row>
    <row r="71" spans="1:15">
      <c r="A71" s="40">
        <v>68</v>
      </c>
      <c r="B71" s="40" t="s">
        <v>17</v>
      </c>
      <c r="C71" s="40">
        <v>85</v>
      </c>
      <c r="D71" s="40" t="s">
        <v>151</v>
      </c>
      <c r="E71" s="40">
        <v>2215110268</v>
      </c>
      <c r="F71" s="40" t="s">
        <v>29</v>
      </c>
      <c r="G71" s="41">
        <v>74.16</v>
      </c>
      <c r="H71" s="41">
        <v>75.6688970588235</v>
      </c>
      <c r="I71" s="41">
        <v>75.9023076925</v>
      </c>
      <c r="J71" s="41"/>
      <c r="K71" s="45">
        <f t="shared" si="3"/>
        <v>225.731204751324</v>
      </c>
      <c r="L71" s="40">
        <v>68</v>
      </c>
      <c r="M71" s="46">
        <f t="shared" si="4"/>
        <v>0.8</v>
      </c>
      <c r="N71" s="40" t="s">
        <v>29</v>
      </c>
      <c r="O71" s="47"/>
    </row>
    <row r="72" spans="1:15">
      <c r="A72" s="40">
        <v>69</v>
      </c>
      <c r="B72" s="40" t="s">
        <v>17</v>
      </c>
      <c r="C72" s="40">
        <v>85</v>
      </c>
      <c r="D72" s="40" t="s">
        <v>152</v>
      </c>
      <c r="E72" s="40" t="s">
        <v>153</v>
      </c>
      <c r="F72" s="40" t="s">
        <v>29</v>
      </c>
      <c r="G72" s="41">
        <v>72.45</v>
      </c>
      <c r="H72" s="41">
        <v>77.03</v>
      </c>
      <c r="I72" s="41">
        <v>76.2307692307693</v>
      </c>
      <c r="J72" s="41"/>
      <c r="K72" s="45">
        <f t="shared" si="3"/>
        <v>225.710769230769</v>
      </c>
      <c r="L72" s="40">
        <v>69</v>
      </c>
      <c r="M72" s="46">
        <f t="shared" si="4"/>
        <v>0.811764705882353</v>
      </c>
      <c r="N72" s="40" t="s">
        <v>29</v>
      </c>
      <c r="O72" s="47"/>
    </row>
    <row r="73" spans="1:15">
      <c r="A73" s="40">
        <v>70</v>
      </c>
      <c r="B73" s="40" t="s">
        <v>17</v>
      </c>
      <c r="C73" s="40">
        <v>85</v>
      </c>
      <c r="D73" s="40" t="s">
        <v>154</v>
      </c>
      <c r="E73" s="40" t="s">
        <v>155</v>
      </c>
      <c r="F73" s="40" t="s">
        <v>29</v>
      </c>
      <c r="G73" s="41">
        <v>76.0425</v>
      </c>
      <c r="H73" s="41">
        <v>77.315</v>
      </c>
      <c r="I73" s="41">
        <v>72.2869230769231</v>
      </c>
      <c r="J73" s="41"/>
      <c r="K73" s="45">
        <f t="shared" si="3"/>
        <v>225.644423076923</v>
      </c>
      <c r="L73" s="40">
        <v>70</v>
      </c>
      <c r="M73" s="46">
        <f t="shared" si="4"/>
        <v>0.823529411764706</v>
      </c>
      <c r="N73" s="40" t="s">
        <v>29</v>
      </c>
      <c r="O73" s="47"/>
    </row>
    <row r="74" spans="1:15">
      <c r="A74" s="40">
        <v>71</v>
      </c>
      <c r="B74" s="40" t="s">
        <v>17</v>
      </c>
      <c r="C74" s="40">
        <v>85</v>
      </c>
      <c r="D74" s="40" t="s">
        <v>156</v>
      </c>
      <c r="E74" s="40" t="s">
        <v>157</v>
      </c>
      <c r="F74" s="40" t="s">
        <v>29</v>
      </c>
      <c r="G74" s="41">
        <v>74.8425</v>
      </c>
      <c r="H74" s="41">
        <v>77.38</v>
      </c>
      <c r="I74" s="41">
        <v>71.6223076923077</v>
      </c>
      <c r="J74" s="41"/>
      <c r="K74" s="45">
        <f t="shared" si="3"/>
        <v>223.844807692308</v>
      </c>
      <c r="L74" s="40">
        <v>71</v>
      </c>
      <c r="M74" s="46">
        <f t="shared" si="4"/>
        <v>0.835294117647059</v>
      </c>
      <c r="N74" s="40" t="s">
        <v>29</v>
      </c>
      <c r="O74" s="47"/>
    </row>
    <row r="75" spans="1:15">
      <c r="A75" s="40">
        <v>72</v>
      </c>
      <c r="B75" s="40" t="s">
        <v>17</v>
      </c>
      <c r="C75" s="40">
        <v>85</v>
      </c>
      <c r="D75" s="40" t="s">
        <v>158</v>
      </c>
      <c r="E75" s="40" t="s">
        <v>159</v>
      </c>
      <c r="F75" s="40" t="s">
        <v>29</v>
      </c>
      <c r="G75" s="41">
        <v>68.9625</v>
      </c>
      <c r="H75" s="41">
        <v>77.8869230769231</v>
      </c>
      <c r="I75" s="41">
        <v>76.63769231</v>
      </c>
      <c r="J75" s="41"/>
      <c r="K75" s="45">
        <f t="shared" si="3"/>
        <v>223.487115386923</v>
      </c>
      <c r="L75" s="40">
        <v>72</v>
      </c>
      <c r="M75" s="46">
        <f t="shared" si="4"/>
        <v>0.847058823529412</v>
      </c>
      <c r="N75" s="40" t="s">
        <v>29</v>
      </c>
      <c r="O75" s="47"/>
    </row>
    <row r="76" spans="1:15">
      <c r="A76" s="40">
        <v>73</v>
      </c>
      <c r="B76" s="40" t="s">
        <v>17</v>
      </c>
      <c r="C76" s="40">
        <v>85</v>
      </c>
      <c r="D76" s="40" t="s">
        <v>160</v>
      </c>
      <c r="E76" s="40" t="s">
        <v>161</v>
      </c>
      <c r="F76" s="40" t="s">
        <v>29</v>
      </c>
      <c r="G76" s="41">
        <v>72.365</v>
      </c>
      <c r="H76" s="41">
        <v>73.2925</v>
      </c>
      <c r="I76" s="41">
        <v>73.6465384615385</v>
      </c>
      <c r="J76" s="41"/>
      <c r="K76" s="45">
        <f t="shared" si="3"/>
        <v>219.304038461538</v>
      </c>
      <c r="L76" s="40">
        <v>73</v>
      </c>
      <c r="M76" s="46">
        <f t="shared" si="4"/>
        <v>0.858823529411765</v>
      </c>
      <c r="N76" s="40" t="s">
        <v>29</v>
      </c>
      <c r="O76" s="47"/>
    </row>
    <row r="77" spans="1:15">
      <c r="A77" s="40">
        <v>74</v>
      </c>
      <c r="B77" s="40" t="s">
        <v>17</v>
      </c>
      <c r="C77" s="40">
        <v>85</v>
      </c>
      <c r="D77" s="40" t="s">
        <v>162</v>
      </c>
      <c r="E77" s="40">
        <v>2102110115</v>
      </c>
      <c r="F77" s="40" t="s">
        <v>29</v>
      </c>
      <c r="G77" s="41">
        <v>76.0332568807339</v>
      </c>
      <c r="H77" s="41">
        <v>73.07025</v>
      </c>
      <c r="I77" s="41">
        <v>69.0484615384616</v>
      </c>
      <c r="J77" s="41"/>
      <c r="K77" s="45">
        <f t="shared" si="3"/>
        <v>218.151968419195</v>
      </c>
      <c r="L77" s="40">
        <v>74</v>
      </c>
      <c r="M77" s="46">
        <f t="shared" si="4"/>
        <v>0.870588235294118</v>
      </c>
      <c r="N77" s="40" t="s">
        <v>29</v>
      </c>
      <c r="O77" s="47"/>
    </row>
    <row r="78" spans="1:15">
      <c r="A78" s="40">
        <v>75</v>
      </c>
      <c r="B78" s="40" t="s">
        <v>17</v>
      </c>
      <c r="C78" s="40">
        <v>85</v>
      </c>
      <c r="D78" s="40" t="s">
        <v>163</v>
      </c>
      <c r="E78" s="40" t="s">
        <v>164</v>
      </c>
      <c r="F78" s="40" t="s">
        <v>29</v>
      </c>
      <c r="G78" s="41">
        <v>74.9825</v>
      </c>
      <c r="H78" s="41">
        <v>71.1325</v>
      </c>
      <c r="I78" s="41">
        <v>70.5984615384615</v>
      </c>
      <c r="J78" s="41"/>
      <c r="K78" s="45">
        <f t="shared" si="3"/>
        <v>216.713461538462</v>
      </c>
      <c r="L78" s="40">
        <v>75</v>
      </c>
      <c r="M78" s="46">
        <f t="shared" si="4"/>
        <v>0.882352941176471</v>
      </c>
      <c r="N78" s="40" t="s">
        <v>29</v>
      </c>
      <c r="O78" s="47"/>
    </row>
    <row r="79" spans="1:15">
      <c r="A79" s="40">
        <v>76</v>
      </c>
      <c r="B79" s="40" t="s">
        <v>17</v>
      </c>
      <c r="C79" s="40">
        <v>85</v>
      </c>
      <c r="D79" s="40" t="s">
        <v>165</v>
      </c>
      <c r="E79" s="40" t="s">
        <v>166</v>
      </c>
      <c r="F79" s="40" t="s">
        <v>29</v>
      </c>
      <c r="G79" s="41">
        <v>68.6875</v>
      </c>
      <c r="H79" s="41">
        <v>71.5225</v>
      </c>
      <c r="I79" s="41">
        <v>76.4026923076923</v>
      </c>
      <c r="J79" s="41"/>
      <c r="K79" s="45">
        <f t="shared" si="3"/>
        <v>216.612692307692</v>
      </c>
      <c r="L79" s="40">
        <v>76</v>
      </c>
      <c r="M79" s="46">
        <f t="shared" si="4"/>
        <v>0.894117647058824</v>
      </c>
      <c r="N79" s="40" t="s">
        <v>29</v>
      </c>
      <c r="O79" s="47"/>
    </row>
    <row r="80" spans="1:15">
      <c r="A80" s="40">
        <v>77</v>
      </c>
      <c r="B80" s="40" t="s">
        <v>17</v>
      </c>
      <c r="C80" s="40">
        <v>85</v>
      </c>
      <c r="D80" s="40" t="s">
        <v>167</v>
      </c>
      <c r="E80" s="40" t="s">
        <v>168</v>
      </c>
      <c r="F80" s="40" t="s">
        <v>29</v>
      </c>
      <c r="G80" s="41">
        <v>69.4475</v>
      </c>
      <c r="H80" s="41">
        <v>72.6208974358975</v>
      </c>
      <c r="I80" s="41">
        <v>73.106923075</v>
      </c>
      <c r="J80" s="41"/>
      <c r="K80" s="45">
        <f t="shared" si="3"/>
        <v>215.175320510898</v>
      </c>
      <c r="L80" s="40">
        <v>77</v>
      </c>
      <c r="M80" s="46">
        <f t="shared" si="4"/>
        <v>0.905882352941176</v>
      </c>
      <c r="N80" s="40" t="s">
        <v>29</v>
      </c>
      <c r="O80" s="47"/>
    </row>
    <row r="81" spans="1:15">
      <c r="A81" s="40">
        <v>78</v>
      </c>
      <c r="B81" s="40" t="s">
        <v>17</v>
      </c>
      <c r="C81" s="40">
        <v>85</v>
      </c>
      <c r="D81" s="40" t="s">
        <v>169</v>
      </c>
      <c r="E81" s="40" t="s">
        <v>170</v>
      </c>
      <c r="F81" s="40" t="s">
        <v>29</v>
      </c>
      <c r="G81" s="41">
        <v>72.3275</v>
      </c>
      <c r="H81" s="41">
        <v>72.75</v>
      </c>
      <c r="I81" s="41">
        <v>70.0692307692308</v>
      </c>
      <c r="J81" s="41"/>
      <c r="K81" s="45">
        <f t="shared" si="3"/>
        <v>215.146730769231</v>
      </c>
      <c r="L81" s="40">
        <v>78</v>
      </c>
      <c r="M81" s="46">
        <f t="shared" si="4"/>
        <v>0.917647058823529</v>
      </c>
      <c r="N81" s="40" t="s">
        <v>29</v>
      </c>
      <c r="O81" s="47"/>
    </row>
    <row r="82" spans="1:15">
      <c r="A82" s="40">
        <v>79</v>
      </c>
      <c r="B82" s="40" t="s">
        <v>17</v>
      </c>
      <c r="C82" s="40">
        <v>85</v>
      </c>
      <c r="D82" s="40" t="s">
        <v>171</v>
      </c>
      <c r="E82" s="40" t="s">
        <v>172</v>
      </c>
      <c r="F82" s="40" t="s">
        <v>29</v>
      </c>
      <c r="G82" s="41">
        <v>73.655</v>
      </c>
      <c r="H82" s="41">
        <v>70.1057692307692</v>
      </c>
      <c r="I82" s="41">
        <v>69.2446153825</v>
      </c>
      <c r="J82" s="41"/>
      <c r="K82" s="45">
        <f t="shared" si="3"/>
        <v>213.005384613269</v>
      </c>
      <c r="L82" s="40">
        <v>79</v>
      </c>
      <c r="M82" s="46">
        <f t="shared" si="4"/>
        <v>0.929411764705882</v>
      </c>
      <c r="N82" s="40" t="s">
        <v>29</v>
      </c>
      <c r="O82" s="47"/>
    </row>
    <row r="83" spans="1:15">
      <c r="A83" s="40">
        <v>80</v>
      </c>
      <c r="B83" s="40" t="s">
        <v>17</v>
      </c>
      <c r="C83" s="40">
        <v>85</v>
      </c>
      <c r="D83" s="40" t="s">
        <v>173</v>
      </c>
      <c r="E83" s="40" t="s">
        <v>174</v>
      </c>
      <c r="F83" s="40" t="s">
        <v>29</v>
      </c>
      <c r="G83" s="41">
        <v>68.5025</v>
      </c>
      <c r="H83" s="41">
        <v>74.92</v>
      </c>
      <c r="I83" s="41">
        <v>67.2307692307692</v>
      </c>
      <c r="J83" s="41"/>
      <c r="K83" s="45">
        <f t="shared" si="3"/>
        <v>210.653269230769</v>
      </c>
      <c r="L83" s="40">
        <v>80</v>
      </c>
      <c r="M83" s="46">
        <f t="shared" si="4"/>
        <v>0.941176470588235</v>
      </c>
      <c r="N83" s="40" t="s">
        <v>29</v>
      </c>
      <c r="O83" s="47"/>
    </row>
    <row r="84" spans="1:15">
      <c r="A84" s="40">
        <v>81</v>
      </c>
      <c r="B84" s="40" t="s">
        <v>17</v>
      </c>
      <c r="C84" s="40">
        <v>85</v>
      </c>
      <c r="D84" s="40" t="s">
        <v>175</v>
      </c>
      <c r="E84" s="40" t="s">
        <v>176</v>
      </c>
      <c r="F84" s="40" t="s">
        <v>29</v>
      </c>
      <c r="G84" s="41">
        <v>74.3575</v>
      </c>
      <c r="H84" s="41">
        <v>68</v>
      </c>
      <c r="I84" s="41">
        <v>67.3976923076923</v>
      </c>
      <c r="J84" s="41"/>
      <c r="K84" s="45">
        <f t="shared" si="3"/>
        <v>209.755192307692</v>
      </c>
      <c r="L84" s="40">
        <v>81</v>
      </c>
      <c r="M84" s="46">
        <f t="shared" si="4"/>
        <v>0.952941176470588</v>
      </c>
      <c r="N84" s="40" t="s">
        <v>29</v>
      </c>
      <c r="O84" s="47"/>
    </row>
    <row r="85" spans="1:15">
      <c r="A85" s="40">
        <v>82</v>
      </c>
      <c r="B85" s="40" t="s">
        <v>17</v>
      </c>
      <c r="C85" s="40">
        <v>85</v>
      </c>
      <c r="D85" s="40" t="s">
        <v>177</v>
      </c>
      <c r="E85" s="40" t="s">
        <v>178</v>
      </c>
      <c r="F85" s="40" t="s">
        <v>29</v>
      </c>
      <c r="G85" s="41">
        <v>68.6025</v>
      </c>
      <c r="H85" s="41">
        <v>69.8825641025641</v>
      </c>
      <c r="I85" s="41">
        <v>69.612307695</v>
      </c>
      <c r="J85" s="41"/>
      <c r="K85" s="45">
        <f t="shared" si="3"/>
        <v>208.097371797564</v>
      </c>
      <c r="L85" s="40">
        <v>82</v>
      </c>
      <c r="M85" s="46">
        <f t="shared" si="4"/>
        <v>0.964705882352941</v>
      </c>
      <c r="N85" s="40" t="s">
        <v>29</v>
      </c>
      <c r="O85" s="47"/>
    </row>
    <row r="86" spans="1:15">
      <c r="A86" s="40">
        <v>83</v>
      </c>
      <c r="B86" s="40" t="s">
        <v>17</v>
      </c>
      <c r="C86" s="40">
        <v>85</v>
      </c>
      <c r="D86" s="40" t="s">
        <v>179</v>
      </c>
      <c r="E86" s="40" t="s">
        <v>180</v>
      </c>
      <c r="F86" s="40" t="s">
        <v>29</v>
      </c>
      <c r="G86" s="41">
        <v>69.82</v>
      </c>
      <c r="H86" s="41">
        <v>65.680641025641</v>
      </c>
      <c r="I86" s="41">
        <v>69.921538465</v>
      </c>
      <c r="J86" s="41"/>
      <c r="K86" s="45">
        <f t="shared" si="3"/>
        <v>205.422179490641</v>
      </c>
      <c r="L86" s="40">
        <v>83</v>
      </c>
      <c r="M86" s="46">
        <f t="shared" si="4"/>
        <v>0.976470588235294</v>
      </c>
      <c r="N86" s="40" t="s">
        <v>29</v>
      </c>
      <c r="O86" s="47"/>
    </row>
    <row r="87" spans="1:15">
      <c r="A87" s="40">
        <v>84</v>
      </c>
      <c r="B87" s="40" t="s">
        <v>17</v>
      </c>
      <c r="C87" s="40">
        <v>85</v>
      </c>
      <c r="D87" s="40" t="s">
        <v>181</v>
      </c>
      <c r="E87" s="40" t="s">
        <v>182</v>
      </c>
      <c r="F87" s="40" t="s">
        <v>29</v>
      </c>
      <c r="G87" s="41">
        <v>64.495</v>
      </c>
      <c r="H87" s="41">
        <v>71.0392</v>
      </c>
      <c r="I87" s="41">
        <v>69.3669230769231</v>
      </c>
      <c r="J87" s="41"/>
      <c r="K87" s="45">
        <f t="shared" si="3"/>
        <v>204.901123076923</v>
      </c>
      <c r="L87" s="40">
        <v>84</v>
      </c>
      <c r="M87" s="46">
        <f t="shared" si="4"/>
        <v>0.988235294117647</v>
      </c>
      <c r="N87" s="40" t="s">
        <v>29</v>
      </c>
      <c r="O87" s="47"/>
    </row>
    <row r="88" spans="1:15">
      <c r="A88" s="48">
        <v>85</v>
      </c>
      <c r="B88" s="48" t="s">
        <v>17</v>
      </c>
      <c r="C88" s="48">
        <v>85</v>
      </c>
      <c r="D88" s="48" t="s">
        <v>183</v>
      </c>
      <c r="E88" s="48" t="s">
        <v>184</v>
      </c>
      <c r="F88" s="40" t="s">
        <v>29</v>
      </c>
      <c r="G88" s="49">
        <v>68.09</v>
      </c>
      <c r="H88" s="49">
        <v>70.200576923077</v>
      </c>
      <c r="I88" s="49">
        <v>66.55923077</v>
      </c>
      <c r="J88" s="49"/>
      <c r="K88" s="45">
        <f t="shared" si="3"/>
        <v>204.849807693077</v>
      </c>
      <c r="L88" s="40">
        <v>85</v>
      </c>
      <c r="M88" s="46">
        <f t="shared" si="4"/>
        <v>1</v>
      </c>
      <c r="N88" s="40" t="s">
        <v>29</v>
      </c>
      <c r="O88" s="57"/>
    </row>
    <row r="89" ht="14.25" spans="1:15">
      <c r="A89" s="50" t="s">
        <v>185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8"/>
      <c r="M89" s="59"/>
      <c r="N89" s="53"/>
      <c r="O89" s="53"/>
    </row>
    <row r="90" ht="14.25" spans="1:15">
      <c r="A90" s="51"/>
      <c r="B90" s="52" t="s">
        <v>186</v>
      </c>
      <c r="C90" s="53" t="s">
        <v>187</v>
      </c>
      <c r="D90" s="53"/>
      <c r="E90" s="54"/>
      <c r="F90" s="54"/>
      <c r="G90" s="54"/>
      <c r="H90" s="54"/>
      <c r="I90" s="54"/>
      <c r="J90" s="51"/>
      <c r="K90" s="51"/>
      <c r="L90" s="51"/>
      <c r="M90" s="60"/>
      <c r="N90" s="53"/>
      <c r="O90" s="53"/>
    </row>
    <row r="91" ht="14.25" spans="1:15">
      <c r="A91" s="55"/>
      <c r="B91" s="55"/>
      <c r="C91" s="56" t="s">
        <v>188</v>
      </c>
      <c r="D91" s="53"/>
      <c r="E91" s="56"/>
      <c r="F91" s="56"/>
      <c r="G91" s="56"/>
      <c r="H91" s="56"/>
      <c r="I91" s="56"/>
      <c r="J91" s="56"/>
      <c r="K91" s="56"/>
      <c r="L91" s="56"/>
      <c r="M91" s="61"/>
      <c r="N91" s="53"/>
      <c r="O91" s="53"/>
    </row>
    <row r="92" ht="14.25" spans="1:15">
      <c r="A92" s="52"/>
      <c r="B92" s="52"/>
      <c r="C92" s="56" t="s">
        <v>189</v>
      </c>
      <c r="D92" s="53"/>
      <c r="E92" s="56"/>
      <c r="F92" s="56"/>
      <c r="G92" s="56"/>
      <c r="H92" s="56"/>
      <c r="I92" s="56"/>
      <c r="J92" s="56"/>
      <c r="K92" s="56"/>
      <c r="L92" s="56"/>
      <c r="M92" s="62"/>
      <c r="N92" s="53"/>
      <c r="O92" s="53"/>
    </row>
    <row r="93" ht="14.25" spans="1:15">
      <c r="A93" s="53"/>
      <c r="B93" s="53"/>
      <c r="C93" s="54" t="s">
        <v>190</v>
      </c>
      <c r="D93" s="54"/>
      <c r="E93" s="54"/>
      <c r="F93" s="54"/>
      <c r="G93" s="54"/>
      <c r="H93" s="54"/>
      <c r="I93" s="54"/>
      <c r="J93" s="54"/>
      <c r="K93" s="54"/>
      <c r="L93" s="54"/>
      <c r="M93" s="63"/>
      <c r="N93" s="53"/>
      <c r="O93" s="53"/>
    </row>
    <row r="94" ht="14.25" spans="1:15">
      <c r="A94" s="53"/>
      <c r="B94" s="53"/>
      <c r="C94" s="55" t="s">
        <v>191</v>
      </c>
      <c r="D94" s="53"/>
      <c r="E94" s="53"/>
      <c r="F94" s="53"/>
      <c r="G94" s="53"/>
      <c r="H94" s="53"/>
      <c r="I94" s="53"/>
      <c r="J94" s="53"/>
      <c r="K94" s="53"/>
      <c r="L94" s="53"/>
      <c r="M94" s="62"/>
      <c r="N94" s="53"/>
      <c r="O94" s="53"/>
    </row>
  </sheetData>
  <mergeCells count="3">
    <mergeCell ref="A1:O1"/>
    <mergeCell ref="A89:K89"/>
    <mergeCell ref="C93:L9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9"/>
  <sheetViews>
    <sheetView topLeftCell="A5" workbookViewId="0">
      <selection activeCell="P29" sqref="P29"/>
    </sheetView>
  </sheetViews>
  <sheetFormatPr defaultColWidth="9" defaultRowHeight="13.5"/>
  <cols>
    <col min="1" max="1" width="6.5" customWidth="1"/>
    <col min="5" max="5" width="10.125" customWidth="1"/>
    <col min="7" max="8" width="7.125" customWidth="1"/>
  </cols>
  <sheetData>
    <row r="1" ht="20.25" spans="1:15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4.2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"/>
      <c r="O2" s="11"/>
    </row>
    <row r="3" ht="67.5" spans="1:15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4" t="s">
        <v>13</v>
      </c>
      <c r="M3" s="6" t="s">
        <v>14</v>
      </c>
      <c r="N3" s="12" t="s">
        <v>15</v>
      </c>
      <c r="O3" s="13" t="s">
        <v>16</v>
      </c>
    </row>
    <row r="4" spans="1:15">
      <c r="A4" s="7">
        <v>1</v>
      </c>
      <c r="B4" s="8" t="s">
        <v>193</v>
      </c>
      <c r="C4" s="7">
        <v>140</v>
      </c>
      <c r="D4" s="8" t="s">
        <v>194</v>
      </c>
      <c r="E4" s="7">
        <v>2208110193</v>
      </c>
      <c r="F4" s="7" t="s">
        <v>29</v>
      </c>
      <c r="G4" s="9">
        <v>93.1855459770115</v>
      </c>
      <c r="H4" s="9">
        <v>97.4304878048781</v>
      </c>
      <c r="I4" s="9">
        <v>99.4099832214765</v>
      </c>
      <c r="J4" s="9"/>
      <c r="K4" s="9">
        <f t="shared" ref="K4:K67" si="0">G4+H4+I4+J4</f>
        <v>290.026017003366</v>
      </c>
      <c r="L4" s="7">
        <v>1</v>
      </c>
      <c r="M4" s="14">
        <f t="shared" ref="M4:M67" si="1">L4/C4</f>
        <v>0.00714285714285714</v>
      </c>
      <c r="N4" s="7" t="s">
        <v>20</v>
      </c>
      <c r="O4" s="15"/>
    </row>
    <row r="5" spans="1:15">
      <c r="A5" s="7">
        <v>2</v>
      </c>
      <c r="B5" s="8" t="s">
        <v>193</v>
      </c>
      <c r="C5" s="7">
        <v>140</v>
      </c>
      <c r="D5" s="8" t="s">
        <v>195</v>
      </c>
      <c r="E5" s="7">
        <v>2202110318</v>
      </c>
      <c r="F5" s="7" t="s">
        <v>20</v>
      </c>
      <c r="G5" s="9">
        <v>91.40394737</v>
      </c>
      <c r="H5" s="9">
        <v>97.0285891075</v>
      </c>
      <c r="I5" s="9">
        <v>97.315</v>
      </c>
      <c r="J5" s="9"/>
      <c r="K5" s="9">
        <f t="shared" si="0"/>
        <v>285.7475364775</v>
      </c>
      <c r="L5" s="7">
        <v>2</v>
      </c>
      <c r="M5" s="14">
        <f t="shared" si="1"/>
        <v>0.0142857142857143</v>
      </c>
      <c r="N5" s="7" t="s">
        <v>20</v>
      </c>
      <c r="O5" s="15"/>
    </row>
    <row r="6" spans="1:15">
      <c r="A6" s="7">
        <v>3</v>
      </c>
      <c r="B6" s="8" t="s">
        <v>193</v>
      </c>
      <c r="C6" s="7">
        <v>140</v>
      </c>
      <c r="D6" s="8" t="s">
        <v>196</v>
      </c>
      <c r="E6" s="7">
        <v>2202110345</v>
      </c>
      <c r="F6" s="7" t="s">
        <v>20</v>
      </c>
      <c r="G6" s="9">
        <v>89.0625</v>
      </c>
      <c r="H6" s="9">
        <v>95.4785891075</v>
      </c>
      <c r="I6" s="9">
        <v>98.645</v>
      </c>
      <c r="J6" s="9"/>
      <c r="K6" s="9">
        <f t="shared" si="0"/>
        <v>283.1860891075</v>
      </c>
      <c r="L6" s="7">
        <v>3</v>
      </c>
      <c r="M6" s="14">
        <f t="shared" si="1"/>
        <v>0.0214285714285714</v>
      </c>
      <c r="N6" s="7" t="s">
        <v>20</v>
      </c>
      <c r="O6" s="15"/>
    </row>
    <row r="7" spans="1:15">
      <c r="A7" s="7">
        <v>4</v>
      </c>
      <c r="B7" s="8" t="s">
        <v>193</v>
      </c>
      <c r="C7" s="7">
        <v>140</v>
      </c>
      <c r="D7" s="8" t="s">
        <v>197</v>
      </c>
      <c r="E7" s="7">
        <v>2233110325</v>
      </c>
      <c r="F7" s="7" t="s">
        <v>20</v>
      </c>
      <c r="G7" s="9">
        <v>90.9188144329897</v>
      </c>
      <c r="H7" s="9">
        <v>92.28990825</v>
      </c>
      <c r="I7" s="9">
        <v>97.3620302013423</v>
      </c>
      <c r="J7" s="9"/>
      <c r="K7" s="9">
        <f t="shared" si="0"/>
        <v>280.570752884332</v>
      </c>
      <c r="L7" s="7">
        <v>4</v>
      </c>
      <c r="M7" s="14">
        <f t="shared" si="1"/>
        <v>0.0285714285714286</v>
      </c>
      <c r="N7" s="7" t="s">
        <v>20</v>
      </c>
      <c r="O7" s="15"/>
    </row>
    <row r="8" spans="1:15">
      <c r="A8" s="7">
        <v>5</v>
      </c>
      <c r="B8" s="8" t="s">
        <v>193</v>
      </c>
      <c r="C8" s="7">
        <v>140</v>
      </c>
      <c r="D8" s="8" t="s">
        <v>198</v>
      </c>
      <c r="E8" s="7">
        <v>2202110290</v>
      </c>
      <c r="F8" s="7" t="s">
        <v>20</v>
      </c>
      <c r="G8" s="9">
        <v>89.8026315789474</v>
      </c>
      <c r="H8" s="9">
        <v>94.2109405940594</v>
      </c>
      <c r="I8" s="9">
        <v>95.0452013422818</v>
      </c>
      <c r="J8" s="9"/>
      <c r="K8" s="9">
        <f t="shared" si="0"/>
        <v>279.058773515289</v>
      </c>
      <c r="L8" s="7">
        <v>5</v>
      </c>
      <c r="M8" s="14">
        <f t="shared" si="1"/>
        <v>0.0357142857142857</v>
      </c>
      <c r="N8" s="7" t="s">
        <v>20</v>
      </c>
      <c r="O8" s="15"/>
    </row>
    <row r="9" spans="1:15">
      <c r="A9" s="7">
        <v>6</v>
      </c>
      <c r="B9" s="8" t="s">
        <v>193</v>
      </c>
      <c r="C9" s="7">
        <v>140</v>
      </c>
      <c r="D9" s="8" t="s">
        <v>199</v>
      </c>
      <c r="E9" s="7">
        <v>2202110322</v>
      </c>
      <c r="F9" s="7" t="s">
        <v>20</v>
      </c>
      <c r="G9" s="9">
        <v>90.0743421025</v>
      </c>
      <c r="H9" s="9">
        <v>93.1905445575</v>
      </c>
      <c r="I9" s="9">
        <v>94.4952348993288</v>
      </c>
      <c r="J9" s="9"/>
      <c r="K9" s="9">
        <f t="shared" si="0"/>
        <v>277.760121559329</v>
      </c>
      <c r="L9" s="7">
        <v>6</v>
      </c>
      <c r="M9" s="14">
        <f t="shared" si="1"/>
        <v>0.0428571428571429</v>
      </c>
      <c r="N9" s="7" t="s">
        <v>20</v>
      </c>
      <c r="O9" s="15"/>
    </row>
    <row r="10" spans="1:15">
      <c r="A10" s="7">
        <v>7</v>
      </c>
      <c r="B10" s="8" t="s">
        <v>193</v>
      </c>
      <c r="C10" s="7">
        <v>140</v>
      </c>
      <c r="D10" s="8" t="s">
        <v>200</v>
      </c>
      <c r="E10" s="7">
        <v>2202110316</v>
      </c>
      <c r="F10" s="7" t="s">
        <v>20</v>
      </c>
      <c r="G10" s="9">
        <v>89.525</v>
      </c>
      <c r="H10" s="9">
        <v>92.864975245</v>
      </c>
      <c r="I10" s="9">
        <v>92.7697986577182</v>
      </c>
      <c r="J10" s="9"/>
      <c r="K10" s="9">
        <f t="shared" si="0"/>
        <v>275.159773902718</v>
      </c>
      <c r="L10" s="7">
        <v>7</v>
      </c>
      <c r="M10" s="14">
        <f t="shared" si="1"/>
        <v>0.05</v>
      </c>
      <c r="N10" s="7" t="s">
        <v>20</v>
      </c>
      <c r="O10" s="15"/>
    </row>
    <row r="11" spans="1:15">
      <c r="A11" s="7">
        <v>8</v>
      </c>
      <c r="B11" s="8" t="s">
        <v>193</v>
      </c>
      <c r="C11" s="7">
        <v>140</v>
      </c>
      <c r="D11" s="8" t="s">
        <v>201</v>
      </c>
      <c r="E11" s="7">
        <v>2202110333</v>
      </c>
      <c r="F11" s="7" t="s">
        <v>20</v>
      </c>
      <c r="G11" s="9">
        <v>88.2782894725</v>
      </c>
      <c r="H11" s="9">
        <v>91.20589109</v>
      </c>
      <c r="I11" s="9">
        <v>95.2139932885906</v>
      </c>
      <c r="J11" s="9"/>
      <c r="K11" s="9">
        <f t="shared" si="0"/>
        <v>274.698173851091</v>
      </c>
      <c r="L11" s="7">
        <v>8</v>
      </c>
      <c r="M11" s="14">
        <f t="shared" si="1"/>
        <v>0.0571428571428571</v>
      </c>
      <c r="N11" s="7" t="s">
        <v>20</v>
      </c>
      <c r="O11" s="15"/>
    </row>
    <row r="12" spans="1:15">
      <c r="A12" s="7">
        <v>9</v>
      </c>
      <c r="B12" s="8" t="s">
        <v>193</v>
      </c>
      <c r="C12" s="7">
        <v>140</v>
      </c>
      <c r="D12" s="8" t="s">
        <v>202</v>
      </c>
      <c r="E12" s="7">
        <v>2202110328</v>
      </c>
      <c r="F12" s="7" t="s">
        <v>29</v>
      </c>
      <c r="G12" s="9">
        <v>89.8625</v>
      </c>
      <c r="H12" s="9">
        <v>91.6487623775</v>
      </c>
      <c r="I12" s="9">
        <v>89.9019463087248</v>
      </c>
      <c r="J12" s="9"/>
      <c r="K12" s="9">
        <f t="shared" si="0"/>
        <v>271.413208686225</v>
      </c>
      <c r="L12" s="7">
        <v>9</v>
      </c>
      <c r="M12" s="14">
        <f t="shared" si="1"/>
        <v>0.0642857142857143</v>
      </c>
      <c r="N12" s="7" t="s">
        <v>20</v>
      </c>
      <c r="O12" s="15"/>
    </row>
    <row r="13" spans="1:15">
      <c r="A13" s="7">
        <v>10</v>
      </c>
      <c r="B13" s="8" t="s">
        <v>193</v>
      </c>
      <c r="C13" s="7">
        <v>140</v>
      </c>
      <c r="D13" s="8" t="s">
        <v>203</v>
      </c>
      <c r="E13" s="7">
        <v>2210110225</v>
      </c>
      <c r="F13" s="7" t="s">
        <v>29</v>
      </c>
      <c r="G13" s="9">
        <v>89.5125</v>
      </c>
      <c r="H13" s="9">
        <v>89.4849770642202</v>
      </c>
      <c r="I13" s="9">
        <v>89.5566275167785</v>
      </c>
      <c r="J13" s="9"/>
      <c r="K13" s="9">
        <f t="shared" si="0"/>
        <v>268.554104580999</v>
      </c>
      <c r="L13" s="7">
        <v>10</v>
      </c>
      <c r="M13" s="14">
        <f t="shared" si="1"/>
        <v>0.0714285714285714</v>
      </c>
      <c r="N13" s="7" t="s">
        <v>20</v>
      </c>
      <c r="O13" s="15"/>
    </row>
    <row r="14" spans="1:15">
      <c r="A14" s="7">
        <v>11</v>
      </c>
      <c r="B14" s="8" t="s">
        <v>193</v>
      </c>
      <c r="C14" s="7">
        <v>140</v>
      </c>
      <c r="D14" s="8" t="s">
        <v>204</v>
      </c>
      <c r="E14" s="7">
        <v>2202110296</v>
      </c>
      <c r="F14" s="7" t="s">
        <v>29</v>
      </c>
      <c r="G14" s="9">
        <v>88.3980263157895</v>
      </c>
      <c r="H14" s="9">
        <v>90.1658415841584</v>
      </c>
      <c r="I14" s="9">
        <v>89.7951677852349</v>
      </c>
      <c r="J14" s="9"/>
      <c r="K14" s="9">
        <f t="shared" si="0"/>
        <v>268.359035685183</v>
      </c>
      <c r="L14" s="7">
        <v>11</v>
      </c>
      <c r="M14" s="14">
        <f t="shared" si="1"/>
        <v>0.0785714285714286</v>
      </c>
      <c r="N14" s="7" t="s">
        <v>20</v>
      </c>
      <c r="O14" s="15"/>
    </row>
    <row r="15" spans="1:15">
      <c r="A15" s="7">
        <v>12</v>
      </c>
      <c r="B15" s="8" t="s">
        <v>193</v>
      </c>
      <c r="C15" s="7">
        <v>140</v>
      </c>
      <c r="D15" s="8" t="s">
        <v>205</v>
      </c>
      <c r="E15" s="7">
        <v>2202110281</v>
      </c>
      <c r="F15" s="7" t="s">
        <v>20</v>
      </c>
      <c r="G15" s="9">
        <v>87.2421052631579</v>
      </c>
      <c r="H15" s="9">
        <v>90.1784653465347</v>
      </c>
      <c r="I15" s="9">
        <v>90.2972818791947</v>
      </c>
      <c r="J15" s="9"/>
      <c r="K15" s="9">
        <f t="shared" si="0"/>
        <v>267.717852488887</v>
      </c>
      <c r="L15" s="7">
        <v>12</v>
      </c>
      <c r="M15" s="14">
        <f t="shared" si="1"/>
        <v>0.0857142857142857</v>
      </c>
      <c r="N15" s="7" t="s">
        <v>20</v>
      </c>
      <c r="O15" s="15"/>
    </row>
    <row r="16" spans="1:15">
      <c r="A16" s="7">
        <v>13</v>
      </c>
      <c r="B16" s="8" t="s">
        <v>193</v>
      </c>
      <c r="C16" s="7">
        <v>140</v>
      </c>
      <c r="D16" s="8" t="s">
        <v>206</v>
      </c>
      <c r="E16" s="7">
        <v>2233110089</v>
      </c>
      <c r="F16" s="7" t="s">
        <v>20</v>
      </c>
      <c r="G16" s="9">
        <v>87.163</v>
      </c>
      <c r="H16" s="9">
        <v>89.0836259541985</v>
      </c>
      <c r="I16" s="9">
        <v>90.3860402684564</v>
      </c>
      <c r="J16" s="9"/>
      <c r="K16" s="9">
        <f t="shared" si="0"/>
        <v>266.632666222655</v>
      </c>
      <c r="L16" s="7">
        <v>13</v>
      </c>
      <c r="M16" s="14">
        <f t="shared" si="1"/>
        <v>0.0928571428571429</v>
      </c>
      <c r="N16" s="7" t="s">
        <v>20</v>
      </c>
      <c r="O16" s="15"/>
    </row>
    <row r="17" spans="1:15">
      <c r="A17" s="7">
        <v>14</v>
      </c>
      <c r="B17" s="8" t="s">
        <v>193</v>
      </c>
      <c r="C17" s="7">
        <v>140</v>
      </c>
      <c r="D17" s="8" t="s">
        <v>207</v>
      </c>
      <c r="E17" s="7">
        <v>2202110289</v>
      </c>
      <c r="F17" s="7" t="s">
        <v>20</v>
      </c>
      <c r="G17" s="9">
        <v>85.8421052631579</v>
      </c>
      <c r="H17" s="9">
        <v>89.6839108910891</v>
      </c>
      <c r="I17" s="9">
        <v>90.3953020134228</v>
      </c>
      <c r="J17" s="9"/>
      <c r="K17" s="9">
        <f t="shared" si="0"/>
        <v>265.92131816767</v>
      </c>
      <c r="L17" s="7">
        <v>14</v>
      </c>
      <c r="M17" s="14">
        <f t="shared" si="1"/>
        <v>0.1</v>
      </c>
      <c r="N17" s="7" t="s">
        <v>20</v>
      </c>
      <c r="O17" s="15"/>
    </row>
    <row r="18" spans="1:15">
      <c r="A18" s="7">
        <v>15</v>
      </c>
      <c r="B18" s="8" t="s">
        <v>193</v>
      </c>
      <c r="C18" s="7">
        <v>140</v>
      </c>
      <c r="D18" s="8" t="s">
        <v>208</v>
      </c>
      <c r="E18" s="7">
        <v>2202110329</v>
      </c>
      <c r="F18" s="7" t="s">
        <v>29</v>
      </c>
      <c r="G18" s="9">
        <v>86.781578945</v>
      </c>
      <c r="H18" s="9">
        <v>89.69339109</v>
      </c>
      <c r="I18" s="9">
        <v>89.1470302013423</v>
      </c>
      <c r="J18" s="9"/>
      <c r="K18" s="9">
        <f t="shared" si="0"/>
        <v>265.622000236342</v>
      </c>
      <c r="L18" s="7">
        <v>15</v>
      </c>
      <c r="M18" s="14">
        <f t="shared" si="1"/>
        <v>0.107142857142857</v>
      </c>
      <c r="N18" s="7" t="s">
        <v>20</v>
      </c>
      <c r="O18" s="15"/>
    </row>
    <row r="19" spans="1:15">
      <c r="A19" s="7">
        <v>16</v>
      </c>
      <c r="B19" s="8" t="s">
        <v>193</v>
      </c>
      <c r="C19" s="7">
        <v>140</v>
      </c>
      <c r="D19" s="8" t="s">
        <v>209</v>
      </c>
      <c r="E19" s="7">
        <v>2202110285</v>
      </c>
      <c r="F19" s="7" t="s">
        <v>20</v>
      </c>
      <c r="G19" s="9">
        <v>87.1907894736842</v>
      </c>
      <c r="H19" s="9">
        <v>88.4804455445544</v>
      </c>
      <c r="I19" s="9">
        <v>89.0366610738255</v>
      </c>
      <c r="J19" s="9"/>
      <c r="K19" s="9">
        <f t="shared" si="0"/>
        <v>264.707896092064</v>
      </c>
      <c r="L19" s="7">
        <v>16</v>
      </c>
      <c r="M19" s="14">
        <f t="shared" si="1"/>
        <v>0.114285714285714</v>
      </c>
      <c r="N19" s="7" t="s">
        <v>20</v>
      </c>
      <c r="O19" s="15"/>
    </row>
    <row r="20" spans="1:15">
      <c r="A20" s="7">
        <v>17</v>
      </c>
      <c r="B20" s="8" t="s">
        <v>193</v>
      </c>
      <c r="C20" s="7">
        <v>140</v>
      </c>
      <c r="D20" s="8" t="s">
        <v>210</v>
      </c>
      <c r="E20" s="7">
        <v>2202110241</v>
      </c>
      <c r="F20" s="7" t="s">
        <v>20</v>
      </c>
      <c r="G20" s="9">
        <v>87.5636842105263</v>
      </c>
      <c r="H20" s="9">
        <v>88.5371287128712</v>
      </c>
      <c r="I20" s="9">
        <v>88.2244630872483</v>
      </c>
      <c r="J20" s="9"/>
      <c r="K20" s="9">
        <f t="shared" si="0"/>
        <v>264.325276010646</v>
      </c>
      <c r="L20" s="7">
        <v>17</v>
      </c>
      <c r="M20" s="14">
        <f t="shared" si="1"/>
        <v>0.121428571428571</v>
      </c>
      <c r="N20" s="7" t="s">
        <v>20</v>
      </c>
      <c r="O20" s="15"/>
    </row>
    <row r="21" spans="1:15">
      <c r="A21" s="7">
        <v>18</v>
      </c>
      <c r="B21" s="8" t="s">
        <v>193</v>
      </c>
      <c r="C21" s="7">
        <v>140</v>
      </c>
      <c r="D21" s="8" t="s">
        <v>211</v>
      </c>
      <c r="E21" s="7">
        <v>2215110217</v>
      </c>
      <c r="F21" s="7" t="s">
        <v>20</v>
      </c>
      <c r="G21" s="9">
        <v>87.5709675</v>
      </c>
      <c r="H21" s="9">
        <v>89.7705128205128</v>
      </c>
      <c r="I21" s="9">
        <v>86.9124496644295</v>
      </c>
      <c r="J21" s="9"/>
      <c r="K21" s="9">
        <f t="shared" si="0"/>
        <v>264.253929984942</v>
      </c>
      <c r="L21" s="7">
        <v>18</v>
      </c>
      <c r="M21" s="14">
        <f t="shared" si="1"/>
        <v>0.128571428571429</v>
      </c>
      <c r="N21" s="7" t="s">
        <v>20</v>
      </c>
      <c r="O21" s="15"/>
    </row>
    <row r="22" spans="1:15">
      <c r="A22" s="7">
        <v>19</v>
      </c>
      <c r="B22" s="8" t="s">
        <v>193</v>
      </c>
      <c r="C22" s="7">
        <v>140</v>
      </c>
      <c r="D22" s="8" t="s">
        <v>212</v>
      </c>
      <c r="E22" s="7">
        <v>2202110251</v>
      </c>
      <c r="F22" s="7" t="s">
        <v>20</v>
      </c>
      <c r="G22" s="9">
        <v>88.0555263157895</v>
      </c>
      <c r="H22" s="9">
        <v>90.1230198019802</v>
      </c>
      <c r="I22" s="9">
        <v>85.975922818792</v>
      </c>
      <c r="J22" s="9"/>
      <c r="K22" s="9">
        <f t="shared" si="0"/>
        <v>264.154468936562</v>
      </c>
      <c r="L22" s="7">
        <v>19</v>
      </c>
      <c r="M22" s="14">
        <f t="shared" si="1"/>
        <v>0.135714285714286</v>
      </c>
      <c r="N22" s="7" t="s">
        <v>20</v>
      </c>
      <c r="O22" s="15"/>
    </row>
    <row r="23" spans="1:15">
      <c r="A23" s="7">
        <v>20</v>
      </c>
      <c r="B23" s="8" t="s">
        <v>193</v>
      </c>
      <c r="C23" s="7">
        <v>140</v>
      </c>
      <c r="D23" s="8" t="s">
        <v>213</v>
      </c>
      <c r="E23" s="7">
        <v>2202110286</v>
      </c>
      <c r="F23" s="7" t="s">
        <v>20</v>
      </c>
      <c r="G23" s="9">
        <v>88.3453947368421</v>
      </c>
      <c r="H23" s="9">
        <v>89.3558168316832</v>
      </c>
      <c r="I23" s="9">
        <v>85.8976845637583</v>
      </c>
      <c r="J23" s="9"/>
      <c r="K23" s="9">
        <f t="shared" si="0"/>
        <v>263.598896132284</v>
      </c>
      <c r="L23" s="7">
        <v>20</v>
      </c>
      <c r="M23" s="14">
        <f t="shared" si="1"/>
        <v>0.142857142857143</v>
      </c>
      <c r="N23" s="7" t="s">
        <v>20</v>
      </c>
      <c r="O23" s="15"/>
    </row>
    <row r="24" spans="1:15">
      <c r="A24" s="7">
        <v>21</v>
      </c>
      <c r="B24" s="8" t="s">
        <v>193</v>
      </c>
      <c r="C24" s="7">
        <v>140</v>
      </c>
      <c r="D24" s="8" t="s">
        <v>214</v>
      </c>
      <c r="E24" s="7">
        <v>2202110254</v>
      </c>
      <c r="F24" s="7" t="s">
        <v>29</v>
      </c>
      <c r="G24" s="9">
        <v>86.3636842105263</v>
      </c>
      <c r="H24" s="9">
        <v>89.6789603960396</v>
      </c>
      <c r="I24" s="9">
        <v>87.171711409396</v>
      </c>
      <c r="J24" s="9"/>
      <c r="K24" s="9">
        <f t="shared" si="0"/>
        <v>263.214356015962</v>
      </c>
      <c r="L24" s="7">
        <v>21</v>
      </c>
      <c r="M24" s="14">
        <f t="shared" si="1"/>
        <v>0.15</v>
      </c>
      <c r="N24" s="7" t="s">
        <v>20</v>
      </c>
      <c r="O24" s="15"/>
    </row>
    <row r="25" spans="1:15">
      <c r="A25" s="7">
        <v>22</v>
      </c>
      <c r="B25" s="8" t="s">
        <v>193</v>
      </c>
      <c r="C25" s="7">
        <v>140</v>
      </c>
      <c r="D25" s="8" t="s">
        <v>215</v>
      </c>
      <c r="E25" s="7">
        <v>2202110283</v>
      </c>
      <c r="F25" s="7" t="s">
        <v>20</v>
      </c>
      <c r="G25" s="9">
        <v>84.7473684210526</v>
      </c>
      <c r="H25" s="9">
        <v>90.5044554455446</v>
      </c>
      <c r="I25" s="9">
        <v>87.5785570469798</v>
      </c>
      <c r="J25" s="9"/>
      <c r="K25" s="9">
        <f t="shared" si="0"/>
        <v>262.830380913577</v>
      </c>
      <c r="L25" s="7">
        <v>22</v>
      </c>
      <c r="M25" s="14">
        <f t="shared" si="1"/>
        <v>0.157142857142857</v>
      </c>
      <c r="N25" s="7" t="s">
        <v>20</v>
      </c>
      <c r="O25" s="15"/>
    </row>
    <row r="26" spans="1:15">
      <c r="A26" s="7">
        <v>23</v>
      </c>
      <c r="B26" s="8" t="s">
        <v>193</v>
      </c>
      <c r="C26" s="7">
        <v>140</v>
      </c>
      <c r="D26" s="8" t="s">
        <v>216</v>
      </c>
      <c r="E26" s="7">
        <v>2202110292</v>
      </c>
      <c r="F26" s="7" t="s">
        <v>20</v>
      </c>
      <c r="G26" s="9">
        <v>83.1447368421053</v>
      </c>
      <c r="H26" s="9">
        <v>90.0141089108911</v>
      </c>
      <c r="I26" s="9">
        <v>89.0728187919463</v>
      </c>
      <c r="J26" s="9"/>
      <c r="K26" s="9">
        <f t="shared" si="0"/>
        <v>262.231664544943</v>
      </c>
      <c r="L26" s="7">
        <v>23</v>
      </c>
      <c r="M26" s="14">
        <f t="shared" si="1"/>
        <v>0.164285714285714</v>
      </c>
      <c r="N26" s="7" t="s">
        <v>20</v>
      </c>
      <c r="O26" s="15"/>
    </row>
    <row r="27" spans="1:15">
      <c r="A27" s="7">
        <v>24</v>
      </c>
      <c r="B27" s="8" t="s">
        <v>193</v>
      </c>
      <c r="C27" s="7">
        <v>140</v>
      </c>
      <c r="D27" s="8" t="s">
        <v>217</v>
      </c>
      <c r="E27" s="7">
        <v>2202110282</v>
      </c>
      <c r="F27" s="7" t="s">
        <v>20</v>
      </c>
      <c r="G27" s="9">
        <v>84.8921052631579</v>
      </c>
      <c r="H27" s="9">
        <v>89.0267326732673</v>
      </c>
      <c r="I27" s="9">
        <v>87.8827348993289</v>
      </c>
      <c r="J27" s="9"/>
      <c r="K27" s="9">
        <f t="shared" si="0"/>
        <v>261.801572835754</v>
      </c>
      <c r="L27" s="7">
        <v>24</v>
      </c>
      <c r="M27" s="14">
        <f t="shared" si="1"/>
        <v>0.171428571428571</v>
      </c>
      <c r="N27" s="7" t="s">
        <v>20</v>
      </c>
      <c r="O27" s="15"/>
    </row>
    <row r="28" spans="1:15">
      <c r="A28" s="7">
        <v>25</v>
      </c>
      <c r="B28" s="8" t="s">
        <v>193</v>
      </c>
      <c r="C28" s="7">
        <v>140</v>
      </c>
      <c r="D28" s="8" t="s">
        <v>218</v>
      </c>
      <c r="E28" s="7">
        <v>2106110295</v>
      </c>
      <c r="F28" s="7" t="s">
        <v>29</v>
      </c>
      <c r="G28" s="9">
        <v>85.4052631575</v>
      </c>
      <c r="H28" s="9">
        <v>89.8745049525</v>
      </c>
      <c r="I28" s="9">
        <v>86.3881543624161</v>
      </c>
      <c r="J28" s="9"/>
      <c r="K28" s="9">
        <f t="shared" si="0"/>
        <v>261.667922472416</v>
      </c>
      <c r="L28" s="7">
        <v>25</v>
      </c>
      <c r="M28" s="14">
        <f t="shared" si="1"/>
        <v>0.178571428571429</v>
      </c>
      <c r="N28" s="7" t="s">
        <v>20</v>
      </c>
      <c r="O28" s="15"/>
    </row>
    <row r="29" spans="1:15">
      <c r="A29" s="7">
        <v>26</v>
      </c>
      <c r="B29" s="8" t="s">
        <v>193</v>
      </c>
      <c r="C29" s="7">
        <v>140</v>
      </c>
      <c r="D29" s="8" t="s">
        <v>219</v>
      </c>
      <c r="E29" s="7">
        <v>2202110253</v>
      </c>
      <c r="F29" s="7" t="s">
        <v>20</v>
      </c>
      <c r="G29" s="9">
        <v>82.7497368421053</v>
      </c>
      <c r="H29" s="9">
        <v>89.3982673267327</v>
      </c>
      <c r="I29" s="9">
        <v>88.9436577181208</v>
      </c>
      <c r="J29" s="9"/>
      <c r="K29" s="9">
        <f t="shared" si="0"/>
        <v>261.091661886959</v>
      </c>
      <c r="L29" s="7">
        <v>26</v>
      </c>
      <c r="M29" s="14">
        <f t="shared" si="1"/>
        <v>0.185714285714286</v>
      </c>
      <c r="N29" s="7" t="s">
        <v>20</v>
      </c>
      <c r="O29" s="15"/>
    </row>
    <row r="30" spans="1:15">
      <c r="A30" s="7">
        <v>27</v>
      </c>
      <c r="B30" s="8" t="s">
        <v>193</v>
      </c>
      <c r="C30" s="7">
        <v>140</v>
      </c>
      <c r="D30" s="8" t="s">
        <v>220</v>
      </c>
      <c r="E30" s="7">
        <v>2202110301</v>
      </c>
      <c r="F30" s="7" t="s">
        <v>29</v>
      </c>
      <c r="G30" s="9">
        <v>87.5894736842105</v>
      </c>
      <c r="H30" s="9">
        <v>89.3851485148515</v>
      </c>
      <c r="I30" s="9">
        <v>83.4678859060403</v>
      </c>
      <c r="J30" s="9"/>
      <c r="K30" s="9">
        <f t="shared" si="0"/>
        <v>260.442508105102</v>
      </c>
      <c r="L30" s="7">
        <v>27</v>
      </c>
      <c r="M30" s="14">
        <f t="shared" si="1"/>
        <v>0.192857142857143</v>
      </c>
      <c r="N30" s="7" t="s">
        <v>20</v>
      </c>
      <c r="O30" s="15"/>
    </row>
    <row r="31" spans="1:15">
      <c r="A31" s="7">
        <v>28</v>
      </c>
      <c r="B31" s="8" t="s">
        <v>193</v>
      </c>
      <c r="C31" s="7">
        <v>140</v>
      </c>
      <c r="D31" s="8" t="s">
        <v>221</v>
      </c>
      <c r="E31" s="7">
        <v>2202110255</v>
      </c>
      <c r="F31" s="7" t="s">
        <v>29</v>
      </c>
      <c r="G31" s="9">
        <v>82.4136842105263</v>
      </c>
      <c r="H31" s="9">
        <v>88.2841584158416</v>
      </c>
      <c r="I31" s="9">
        <v>89.0798657718121</v>
      </c>
      <c r="J31" s="9"/>
      <c r="K31" s="9">
        <f t="shared" si="0"/>
        <v>259.77770839818</v>
      </c>
      <c r="L31" s="7">
        <v>28</v>
      </c>
      <c r="M31" s="14">
        <f t="shared" si="1"/>
        <v>0.2</v>
      </c>
      <c r="N31" s="7" t="s">
        <v>20</v>
      </c>
      <c r="O31" s="15"/>
    </row>
    <row r="32" spans="1:15">
      <c r="A32" s="7">
        <v>29</v>
      </c>
      <c r="B32" s="8" t="s">
        <v>193</v>
      </c>
      <c r="C32" s="7">
        <v>140</v>
      </c>
      <c r="D32" s="8" t="s">
        <v>222</v>
      </c>
      <c r="E32" s="7">
        <v>2202110343</v>
      </c>
      <c r="F32" s="7" t="s">
        <v>29</v>
      </c>
      <c r="G32" s="9">
        <v>87.085526315</v>
      </c>
      <c r="H32" s="9">
        <v>89.99059406</v>
      </c>
      <c r="I32" s="9">
        <v>82.320067114094</v>
      </c>
      <c r="J32" s="9"/>
      <c r="K32" s="9">
        <f t="shared" si="0"/>
        <v>259.396187489094</v>
      </c>
      <c r="L32" s="7">
        <v>29</v>
      </c>
      <c r="M32" s="14">
        <f t="shared" si="1"/>
        <v>0.207142857142857</v>
      </c>
      <c r="N32" s="7" t="s">
        <v>20</v>
      </c>
      <c r="O32" s="15"/>
    </row>
    <row r="33" spans="1:15">
      <c r="A33" s="7">
        <v>30</v>
      </c>
      <c r="B33" s="8" t="s">
        <v>193</v>
      </c>
      <c r="C33" s="7">
        <v>140</v>
      </c>
      <c r="D33" s="8" t="s">
        <v>223</v>
      </c>
      <c r="E33" s="7">
        <v>2202110302</v>
      </c>
      <c r="F33" s="7" t="s">
        <v>29</v>
      </c>
      <c r="G33" s="9">
        <v>86.6947368421053</v>
      </c>
      <c r="H33" s="9">
        <v>88.1871287128713</v>
      </c>
      <c r="I33" s="9">
        <v>84.3943959731544</v>
      </c>
      <c r="J33" s="9"/>
      <c r="K33" s="9">
        <f t="shared" si="0"/>
        <v>259.276261528131</v>
      </c>
      <c r="L33" s="7">
        <v>30</v>
      </c>
      <c r="M33" s="14">
        <f t="shared" si="1"/>
        <v>0.214285714285714</v>
      </c>
      <c r="N33" s="7" t="s">
        <v>20</v>
      </c>
      <c r="O33" s="15"/>
    </row>
    <row r="34" spans="1:15">
      <c r="A34" s="7">
        <v>31</v>
      </c>
      <c r="B34" s="8" t="s">
        <v>193</v>
      </c>
      <c r="C34" s="7">
        <v>140</v>
      </c>
      <c r="D34" s="8" t="s">
        <v>224</v>
      </c>
      <c r="E34" s="7">
        <v>2202110257</v>
      </c>
      <c r="F34" s="7" t="s">
        <v>20</v>
      </c>
      <c r="G34" s="9">
        <v>87.5147368421053</v>
      </c>
      <c r="H34" s="9">
        <v>88.8829207920792</v>
      </c>
      <c r="I34" s="9">
        <v>82.7730201342282</v>
      </c>
      <c r="J34" s="9"/>
      <c r="K34" s="9">
        <f t="shared" si="0"/>
        <v>259.170677768413</v>
      </c>
      <c r="L34" s="7">
        <v>31</v>
      </c>
      <c r="M34" s="14">
        <f t="shared" si="1"/>
        <v>0.221428571428571</v>
      </c>
      <c r="N34" s="7" t="s">
        <v>20</v>
      </c>
      <c r="O34" s="15"/>
    </row>
    <row r="35" spans="1:15">
      <c r="A35" s="7">
        <v>32</v>
      </c>
      <c r="B35" s="8" t="s">
        <v>193</v>
      </c>
      <c r="C35" s="7">
        <v>140</v>
      </c>
      <c r="D35" s="8" t="s">
        <v>225</v>
      </c>
      <c r="E35" s="7">
        <v>2109110165</v>
      </c>
      <c r="F35" s="7" t="s">
        <v>29</v>
      </c>
      <c r="G35" s="9">
        <v>88.425</v>
      </c>
      <c r="H35" s="9">
        <v>89.2368193069307</v>
      </c>
      <c r="I35" s="9">
        <v>81.1905369127517</v>
      </c>
      <c r="J35" s="9"/>
      <c r="K35" s="9">
        <f t="shared" si="0"/>
        <v>258.852356219682</v>
      </c>
      <c r="L35" s="7">
        <v>32</v>
      </c>
      <c r="M35" s="14">
        <f t="shared" si="1"/>
        <v>0.228571428571429</v>
      </c>
      <c r="N35" s="7" t="s">
        <v>20</v>
      </c>
      <c r="O35" s="15"/>
    </row>
    <row r="36" spans="1:15">
      <c r="A36" s="7">
        <v>33</v>
      </c>
      <c r="B36" s="8" t="s">
        <v>193</v>
      </c>
      <c r="C36" s="7">
        <v>140</v>
      </c>
      <c r="D36" s="8" t="s">
        <v>226</v>
      </c>
      <c r="E36" s="7">
        <v>2202110262</v>
      </c>
      <c r="F36" s="7" t="s">
        <v>29</v>
      </c>
      <c r="G36" s="9">
        <v>83.0831578947368</v>
      </c>
      <c r="H36" s="9">
        <v>89.8772277227723</v>
      </c>
      <c r="I36" s="9">
        <v>85.7854697986577</v>
      </c>
      <c r="J36" s="9"/>
      <c r="K36" s="9">
        <f t="shared" si="0"/>
        <v>258.745855416167</v>
      </c>
      <c r="L36" s="7">
        <v>33</v>
      </c>
      <c r="M36" s="14">
        <f t="shared" si="1"/>
        <v>0.235714285714286</v>
      </c>
      <c r="N36" s="7" t="s">
        <v>20</v>
      </c>
      <c r="O36" s="15"/>
    </row>
    <row r="37" spans="1:15">
      <c r="A37" s="7">
        <v>34</v>
      </c>
      <c r="B37" s="8" t="s">
        <v>193</v>
      </c>
      <c r="C37" s="7">
        <v>140</v>
      </c>
      <c r="D37" s="8" t="s">
        <v>227</v>
      </c>
      <c r="E37" s="7">
        <v>2202110279</v>
      </c>
      <c r="F37" s="7" t="s">
        <v>20</v>
      </c>
      <c r="G37" s="9">
        <v>85.5223684210526</v>
      </c>
      <c r="H37" s="9">
        <v>87.4356435643564</v>
      </c>
      <c r="I37" s="9">
        <v>85.3036912751678</v>
      </c>
      <c r="J37" s="9"/>
      <c r="K37" s="9">
        <f t="shared" si="0"/>
        <v>258.261703260577</v>
      </c>
      <c r="L37" s="7">
        <v>34</v>
      </c>
      <c r="M37" s="14">
        <f t="shared" si="1"/>
        <v>0.242857142857143</v>
      </c>
      <c r="N37" s="7" t="s">
        <v>20</v>
      </c>
      <c r="O37" s="15"/>
    </row>
    <row r="38" spans="1:15">
      <c r="A38" s="7">
        <v>35</v>
      </c>
      <c r="B38" s="8" t="s">
        <v>193</v>
      </c>
      <c r="C38" s="7">
        <v>140</v>
      </c>
      <c r="D38" s="8" t="s">
        <v>228</v>
      </c>
      <c r="E38" s="7">
        <v>2202110339</v>
      </c>
      <c r="F38" s="7" t="s">
        <v>20</v>
      </c>
      <c r="G38" s="9">
        <v>86.2118421025</v>
      </c>
      <c r="H38" s="9">
        <v>87.406930695</v>
      </c>
      <c r="I38" s="9">
        <v>84.2687919463087</v>
      </c>
      <c r="J38" s="9"/>
      <c r="K38" s="9">
        <f t="shared" si="0"/>
        <v>257.887564743809</v>
      </c>
      <c r="L38" s="7">
        <v>35</v>
      </c>
      <c r="M38" s="14">
        <f t="shared" si="1"/>
        <v>0.25</v>
      </c>
      <c r="N38" s="7" t="s">
        <v>20</v>
      </c>
      <c r="O38" s="15"/>
    </row>
    <row r="39" spans="1:15">
      <c r="A39" s="7">
        <v>36</v>
      </c>
      <c r="B39" s="8" t="s">
        <v>193</v>
      </c>
      <c r="C39" s="7">
        <v>140</v>
      </c>
      <c r="D39" s="8" t="s">
        <v>229</v>
      </c>
      <c r="E39" s="7">
        <v>2202110273</v>
      </c>
      <c r="F39" s="7" t="s">
        <v>20</v>
      </c>
      <c r="G39" s="9">
        <v>88.9344736842105</v>
      </c>
      <c r="H39" s="9">
        <v>85.3876237623762</v>
      </c>
      <c r="I39" s="9">
        <v>83.3072483221476</v>
      </c>
      <c r="J39" s="9"/>
      <c r="K39" s="9">
        <f t="shared" si="0"/>
        <v>257.629345768734</v>
      </c>
      <c r="L39" s="7">
        <v>36</v>
      </c>
      <c r="M39" s="14">
        <f t="shared" si="1"/>
        <v>0.257142857142857</v>
      </c>
      <c r="N39" s="7" t="s">
        <v>20</v>
      </c>
      <c r="O39" s="15"/>
    </row>
    <row r="40" spans="1:15">
      <c r="A40" s="7">
        <v>37</v>
      </c>
      <c r="B40" s="8" t="s">
        <v>193</v>
      </c>
      <c r="C40" s="7">
        <v>140</v>
      </c>
      <c r="D40" s="8" t="s">
        <v>230</v>
      </c>
      <c r="E40" s="7">
        <v>2233110419</v>
      </c>
      <c r="F40" s="7" t="s">
        <v>20</v>
      </c>
      <c r="G40" s="9">
        <v>86.15</v>
      </c>
      <c r="H40" s="9">
        <v>86.85</v>
      </c>
      <c r="I40" s="9">
        <v>84.5030201342282</v>
      </c>
      <c r="J40" s="9"/>
      <c r="K40" s="9">
        <f t="shared" si="0"/>
        <v>257.503020134228</v>
      </c>
      <c r="L40" s="7">
        <v>37</v>
      </c>
      <c r="M40" s="14">
        <f t="shared" si="1"/>
        <v>0.264285714285714</v>
      </c>
      <c r="N40" s="7" t="s">
        <v>20</v>
      </c>
      <c r="O40" s="15"/>
    </row>
    <row r="41" spans="1:15">
      <c r="A41" s="7">
        <v>38</v>
      </c>
      <c r="B41" s="8" t="s">
        <v>193</v>
      </c>
      <c r="C41" s="7">
        <v>140</v>
      </c>
      <c r="D41" s="8" t="s">
        <v>231</v>
      </c>
      <c r="E41" s="7">
        <v>2202110304</v>
      </c>
      <c r="F41" s="7" t="s">
        <v>29</v>
      </c>
      <c r="G41" s="9">
        <v>86.2460526315789</v>
      </c>
      <c r="H41" s="9">
        <v>88.184900990099</v>
      </c>
      <c r="I41" s="9">
        <v>82.22322147651</v>
      </c>
      <c r="J41" s="9"/>
      <c r="K41" s="9">
        <f t="shared" si="0"/>
        <v>256.654175098188</v>
      </c>
      <c r="L41" s="7">
        <v>38</v>
      </c>
      <c r="M41" s="14">
        <f t="shared" si="1"/>
        <v>0.271428571428571</v>
      </c>
      <c r="N41" s="7" t="s">
        <v>20</v>
      </c>
      <c r="O41" s="15"/>
    </row>
    <row r="42" spans="1:15">
      <c r="A42" s="7">
        <v>39</v>
      </c>
      <c r="B42" s="8" t="s">
        <v>193</v>
      </c>
      <c r="C42" s="7">
        <v>140</v>
      </c>
      <c r="D42" s="8" t="s">
        <v>232</v>
      </c>
      <c r="E42" s="7">
        <v>2202110342</v>
      </c>
      <c r="F42" s="7" t="s">
        <v>29</v>
      </c>
      <c r="G42" s="9">
        <v>84.2368421025</v>
      </c>
      <c r="H42" s="9">
        <v>89.2544554425</v>
      </c>
      <c r="I42" s="9">
        <v>83.0707046979865</v>
      </c>
      <c r="J42" s="9"/>
      <c r="K42" s="9">
        <f t="shared" si="0"/>
        <v>256.562002242987</v>
      </c>
      <c r="L42" s="7">
        <v>39</v>
      </c>
      <c r="M42" s="14">
        <f t="shared" si="1"/>
        <v>0.278571428571429</v>
      </c>
      <c r="N42" s="7" t="s">
        <v>20</v>
      </c>
      <c r="O42" s="15"/>
    </row>
    <row r="43" spans="1:15">
      <c r="A43" s="7">
        <v>40</v>
      </c>
      <c r="B43" s="8" t="s">
        <v>193</v>
      </c>
      <c r="C43" s="7">
        <v>140</v>
      </c>
      <c r="D43" s="8" t="s">
        <v>233</v>
      </c>
      <c r="E43" s="7">
        <v>2208110041</v>
      </c>
      <c r="F43" s="7" t="s">
        <v>29</v>
      </c>
      <c r="G43" s="9">
        <v>86.3442307692308</v>
      </c>
      <c r="H43" s="9">
        <v>87.8926829268293</v>
      </c>
      <c r="I43" s="9">
        <v>82.1107046979865</v>
      </c>
      <c r="J43" s="9"/>
      <c r="K43" s="9">
        <f t="shared" si="0"/>
        <v>256.347618394047</v>
      </c>
      <c r="L43" s="7">
        <v>40</v>
      </c>
      <c r="M43" s="14">
        <f t="shared" si="1"/>
        <v>0.285714285714286</v>
      </c>
      <c r="N43" s="7" t="s">
        <v>20</v>
      </c>
      <c r="O43" s="15"/>
    </row>
    <row r="44" spans="1:15">
      <c r="A44" s="7">
        <v>41</v>
      </c>
      <c r="B44" s="8" t="s">
        <v>193</v>
      </c>
      <c r="C44" s="7">
        <v>140</v>
      </c>
      <c r="D44" s="8" t="s">
        <v>234</v>
      </c>
      <c r="E44" s="7">
        <v>2202110249</v>
      </c>
      <c r="F44" s="7" t="s">
        <v>29</v>
      </c>
      <c r="G44" s="9">
        <v>83.4810526315789</v>
      </c>
      <c r="H44" s="9">
        <v>87.570297029703</v>
      </c>
      <c r="I44" s="9">
        <v>85.0546308724832</v>
      </c>
      <c r="J44" s="9"/>
      <c r="K44" s="9">
        <f t="shared" si="0"/>
        <v>256.105980533765</v>
      </c>
      <c r="L44" s="7">
        <v>41</v>
      </c>
      <c r="M44" s="14">
        <f t="shared" si="1"/>
        <v>0.292857142857143</v>
      </c>
      <c r="N44" s="7" t="s">
        <v>20</v>
      </c>
      <c r="O44" s="15"/>
    </row>
    <row r="45" spans="1:15">
      <c r="A45" s="7">
        <v>42</v>
      </c>
      <c r="B45" s="8" t="s">
        <v>193</v>
      </c>
      <c r="C45" s="7">
        <v>140</v>
      </c>
      <c r="D45" s="8" t="s">
        <v>235</v>
      </c>
      <c r="E45" s="7">
        <v>2202110239</v>
      </c>
      <c r="F45" s="7" t="s">
        <v>20</v>
      </c>
      <c r="G45" s="9">
        <v>86.6242105263158</v>
      </c>
      <c r="H45" s="9">
        <v>84.0155940594059</v>
      </c>
      <c r="I45" s="9">
        <v>83.573322147651</v>
      </c>
      <c r="J45" s="9"/>
      <c r="K45" s="9">
        <f t="shared" si="0"/>
        <v>254.213126733373</v>
      </c>
      <c r="L45" s="7">
        <v>42</v>
      </c>
      <c r="M45" s="14">
        <f t="shared" si="1"/>
        <v>0.3</v>
      </c>
      <c r="N45" s="7" t="s">
        <v>20</v>
      </c>
      <c r="O45" s="15"/>
    </row>
    <row r="46" spans="1:15">
      <c r="A46" s="7">
        <v>43</v>
      </c>
      <c r="B46" s="8" t="s">
        <v>193</v>
      </c>
      <c r="C46" s="7">
        <v>140</v>
      </c>
      <c r="D46" s="8" t="s">
        <v>236</v>
      </c>
      <c r="E46" s="7">
        <v>2212110387</v>
      </c>
      <c r="F46" s="7" t="s">
        <v>29</v>
      </c>
      <c r="G46" s="9">
        <v>86.3</v>
      </c>
      <c r="H46" s="9">
        <v>84.7476190476191</v>
      </c>
      <c r="I46" s="9">
        <v>82.7539808917197</v>
      </c>
      <c r="J46" s="9"/>
      <c r="K46" s="9">
        <f t="shared" si="0"/>
        <v>253.801599939339</v>
      </c>
      <c r="L46" s="7">
        <v>43</v>
      </c>
      <c r="M46" s="14">
        <f t="shared" si="1"/>
        <v>0.307142857142857</v>
      </c>
      <c r="N46" s="7" t="s">
        <v>20</v>
      </c>
      <c r="O46" s="15"/>
    </row>
    <row r="47" spans="1:15">
      <c r="A47" s="7">
        <v>44</v>
      </c>
      <c r="B47" s="8" t="s">
        <v>193</v>
      </c>
      <c r="C47" s="7">
        <v>140</v>
      </c>
      <c r="D47" s="8" t="s">
        <v>237</v>
      </c>
      <c r="E47" s="7">
        <v>2202110319</v>
      </c>
      <c r="F47" s="7" t="s">
        <v>20</v>
      </c>
      <c r="G47" s="9">
        <v>85.3223684175</v>
      </c>
      <c r="H47" s="9">
        <v>85.255445545</v>
      </c>
      <c r="I47" s="9">
        <v>82.839211409396</v>
      </c>
      <c r="J47" s="9"/>
      <c r="K47" s="9">
        <f t="shared" si="0"/>
        <v>253.417025371896</v>
      </c>
      <c r="L47" s="7">
        <v>44</v>
      </c>
      <c r="M47" s="14">
        <f t="shared" si="1"/>
        <v>0.314285714285714</v>
      </c>
      <c r="N47" s="7" t="s">
        <v>20</v>
      </c>
      <c r="O47" s="15"/>
    </row>
    <row r="48" spans="1:15">
      <c r="A48" s="7">
        <v>45</v>
      </c>
      <c r="B48" s="8" t="s">
        <v>193</v>
      </c>
      <c r="C48" s="7">
        <v>140</v>
      </c>
      <c r="D48" s="8" t="s">
        <v>238</v>
      </c>
      <c r="E48" s="7">
        <v>2121110149</v>
      </c>
      <c r="F48" s="7" t="s">
        <v>20</v>
      </c>
      <c r="G48" s="9">
        <v>85.1457547169811</v>
      </c>
      <c r="H48" s="9">
        <v>84.5212871287129</v>
      </c>
      <c r="I48" s="9">
        <v>83.5481879194631</v>
      </c>
      <c r="J48" s="9"/>
      <c r="K48" s="9">
        <f t="shared" si="0"/>
        <v>253.215229765157</v>
      </c>
      <c r="L48" s="7">
        <v>45</v>
      </c>
      <c r="M48" s="14">
        <f t="shared" si="1"/>
        <v>0.321428571428571</v>
      </c>
      <c r="N48" s="7" t="s">
        <v>20</v>
      </c>
      <c r="O48" s="15"/>
    </row>
    <row r="49" spans="1:15">
      <c r="A49" s="7">
        <v>46</v>
      </c>
      <c r="B49" s="8" t="s">
        <v>193</v>
      </c>
      <c r="C49" s="7">
        <v>140</v>
      </c>
      <c r="D49" s="8" t="s">
        <v>239</v>
      </c>
      <c r="E49" s="7">
        <v>2202110348</v>
      </c>
      <c r="F49" s="7" t="s">
        <v>29</v>
      </c>
      <c r="G49" s="9">
        <v>83.9473684175</v>
      </c>
      <c r="H49" s="9">
        <v>87.61410891</v>
      </c>
      <c r="I49" s="9">
        <v>81.5148657718121</v>
      </c>
      <c r="J49" s="9"/>
      <c r="K49" s="9">
        <f t="shared" si="0"/>
        <v>253.076343099312</v>
      </c>
      <c r="L49" s="7">
        <v>46</v>
      </c>
      <c r="M49" s="14">
        <f t="shared" si="1"/>
        <v>0.328571428571429</v>
      </c>
      <c r="N49" s="7" t="s">
        <v>20</v>
      </c>
      <c r="O49" s="15"/>
    </row>
    <row r="50" spans="1:15">
      <c r="A50" s="7">
        <v>47</v>
      </c>
      <c r="B50" s="8" t="s">
        <v>193</v>
      </c>
      <c r="C50" s="7">
        <v>140</v>
      </c>
      <c r="D50" s="8" t="s">
        <v>240</v>
      </c>
      <c r="E50" s="7">
        <v>2206110134</v>
      </c>
      <c r="F50" s="7" t="s">
        <v>29</v>
      </c>
      <c r="G50" s="9">
        <v>84.5</v>
      </c>
      <c r="H50" s="9">
        <v>87.1346153846153</v>
      </c>
      <c r="I50" s="9">
        <v>81.4109060402685</v>
      </c>
      <c r="J50" s="9"/>
      <c r="K50" s="9">
        <f t="shared" si="0"/>
        <v>253.045521424884</v>
      </c>
      <c r="L50" s="7">
        <v>47</v>
      </c>
      <c r="M50" s="14">
        <f t="shared" si="1"/>
        <v>0.335714285714286</v>
      </c>
      <c r="N50" s="7" t="s">
        <v>29</v>
      </c>
      <c r="O50" s="15"/>
    </row>
    <row r="51" spans="1:15">
      <c r="A51" s="7">
        <v>48</v>
      </c>
      <c r="B51" s="8" t="s">
        <v>193</v>
      </c>
      <c r="C51" s="7">
        <v>140</v>
      </c>
      <c r="D51" s="8" t="s">
        <v>241</v>
      </c>
      <c r="E51" s="7">
        <v>2202110263</v>
      </c>
      <c r="F51" s="7" t="s">
        <v>29</v>
      </c>
      <c r="G51" s="9">
        <v>84.2302631578947</v>
      </c>
      <c r="H51" s="9">
        <v>85.9863861386138</v>
      </c>
      <c r="I51" s="9">
        <v>82.223422818792</v>
      </c>
      <c r="J51" s="9"/>
      <c r="K51" s="9">
        <f t="shared" si="0"/>
        <v>252.440072115301</v>
      </c>
      <c r="L51" s="7">
        <v>48</v>
      </c>
      <c r="M51" s="14">
        <f t="shared" si="1"/>
        <v>0.342857142857143</v>
      </c>
      <c r="N51" s="7" t="s">
        <v>29</v>
      </c>
      <c r="O51" s="15"/>
    </row>
    <row r="52" spans="1:15">
      <c r="A52" s="7">
        <v>49</v>
      </c>
      <c r="B52" s="8" t="s">
        <v>193</v>
      </c>
      <c r="C52" s="7">
        <v>140</v>
      </c>
      <c r="D52" s="8" t="s">
        <v>242</v>
      </c>
      <c r="E52" s="7">
        <v>2202110278</v>
      </c>
      <c r="F52" s="7" t="s">
        <v>29</v>
      </c>
      <c r="G52" s="9">
        <v>83.2236842105263</v>
      </c>
      <c r="H52" s="9">
        <v>85.5490099009901</v>
      </c>
      <c r="I52" s="9">
        <v>83.2318456375839</v>
      </c>
      <c r="J52" s="9"/>
      <c r="K52" s="9">
        <f t="shared" si="0"/>
        <v>252.0045397491</v>
      </c>
      <c r="L52" s="7">
        <v>49</v>
      </c>
      <c r="M52" s="14">
        <f t="shared" si="1"/>
        <v>0.35</v>
      </c>
      <c r="N52" s="7" t="s">
        <v>29</v>
      </c>
      <c r="O52" s="15"/>
    </row>
    <row r="53" spans="1:15">
      <c r="A53" s="7">
        <v>50</v>
      </c>
      <c r="B53" s="8" t="s">
        <v>193</v>
      </c>
      <c r="C53" s="7">
        <v>140</v>
      </c>
      <c r="D53" s="8" t="s">
        <v>243</v>
      </c>
      <c r="E53" s="7">
        <v>2202110293</v>
      </c>
      <c r="F53" s="7" t="s">
        <v>29</v>
      </c>
      <c r="G53" s="9">
        <v>80.4631578947368</v>
      </c>
      <c r="H53" s="9">
        <v>84.6319306930693</v>
      </c>
      <c r="I53" s="9">
        <v>86.2464429530202</v>
      </c>
      <c r="J53" s="9"/>
      <c r="K53" s="9">
        <f t="shared" si="0"/>
        <v>251.341531540826</v>
      </c>
      <c r="L53" s="7">
        <v>50</v>
      </c>
      <c r="M53" s="14">
        <f t="shared" si="1"/>
        <v>0.357142857142857</v>
      </c>
      <c r="N53" s="7" t="s">
        <v>29</v>
      </c>
      <c r="O53" s="15"/>
    </row>
    <row r="54" spans="1:15">
      <c r="A54" s="7">
        <v>51</v>
      </c>
      <c r="B54" s="8" t="s">
        <v>193</v>
      </c>
      <c r="C54" s="7">
        <v>140</v>
      </c>
      <c r="D54" s="8" t="s">
        <v>244</v>
      </c>
      <c r="E54" s="7">
        <v>2202110280</v>
      </c>
      <c r="F54" s="7" t="s">
        <v>29</v>
      </c>
      <c r="G54" s="9">
        <v>81.9907894736842</v>
      </c>
      <c r="H54" s="9">
        <v>84.0799504950495</v>
      </c>
      <c r="I54" s="9">
        <v>85.0993288590604</v>
      </c>
      <c r="J54" s="9"/>
      <c r="K54" s="9">
        <f t="shared" si="0"/>
        <v>251.170068827794</v>
      </c>
      <c r="L54" s="7">
        <v>51</v>
      </c>
      <c r="M54" s="14">
        <f t="shared" si="1"/>
        <v>0.364285714285714</v>
      </c>
      <c r="N54" s="7" t="s">
        <v>29</v>
      </c>
      <c r="O54" s="15"/>
    </row>
    <row r="55" spans="1:15">
      <c r="A55" s="7">
        <v>52</v>
      </c>
      <c r="B55" s="8" t="s">
        <v>193</v>
      </c>
      <c r="C55" s="7">
        <v>140</v>
      </c>
      <c r="D55" s="8" t="s">
        <v>245</v>
      </c>
      <c r="E55" s="7">
        <v>2212110417</v>
      </c>
      <c r="F55" s="7" t="s">
        <v>29</v>
      </c>
      <c r="G55" s="9">
        <v>86.4214285714286</v>
      </c>
      <c r="H55" s="9">
        <v>82.9836956521739</v>
      </c>
      <c r="I55" s="9">
        <v>81.6893959731544</v>
      </c>
      <c r="J55" s="9"/>
      <c r="K55" s="9">
        <f t="shared" si="0"/>
        <v>251.094520196757</v>
      </c>
      <c r="L55" s="7">
        <v>52</v>
      </c>
      <c r="M55" s="14">
        <f t="shared" si="1"/>
        <v>0.371428571428571</v>
      </c>
      <c r="N55" s="7" t="s">
        <v>29</v>
      </c>
      <c r="O55" s="15"/>
    </row>
    <row r="56" spans="1:15">
      <c r="A56" s="7">
        <v>53</v>
      </c>
      <c r="B56" s="8" t="s">
        <v>193</v>
      </c>
      <c r="C56" s="7">
        <v>140</v>
      </c>
      <c r="D56" s="8" t="s">
        <v>246</v>
      </c>
      <c r="E56" s="7">
        <v>2202110349</v>
      </c>
      <c r="F56" s="7" t="s">
        <v>29</v>
      </c>
      <c r="G56" s="9">
        <v>81.2118421025</v>
      </c>
      <c r="H56" s="9">
        <v>87.0878712875</v>
      </c>
      <c r="I56" s="9">
        <v>82.7547315436242</v>
      </c>
      <c r="J56" s="9"/>
      <c r="K56" s="9">
        <f t="shared" si="0"/>
        <v>251.054444933624</v>
      </c>
      <c r="L56" s="7">
        <v>53</v>
      </c>
      <c r="M56" s="14">
        <f t="shared" si="1"/>
        <v>0.378571428571429</v>
      </c>
      <c r="N56" s="7" t="s">
        <v>29</v>
      </c>
      <c r="O56" s="15"/>
    </row>
    <row r="57" spans="1:15">
      <c r="A57" s="7">
        <v>54</v>
      </c>
      <c r="B57" s="8" t="s">
        <v>193</v>
      </c>
      <c r="C57" s="7">
        <v>140</v>
      </c>
      <c r="D57" s="8" t="s">
        <v>247</v>
      </c>
      <c r="E57" s="7">
        <v>2202110351</v>
      </c>
      <c r="F57" s="7" t="s">
        <v>29</v>
      </c>
      <c r="G57" s="9">
        <v>81.76710526</v>
      </c>
      <c r="H57" s="9">
        <v>86.363118815</v>
      </c>
      <c r="I57" s="9">
        <v>82.7876510067114</v>
      </c>
      <c r="J57" s="9"/>
      <c r="K57" s="9">
        <f t="shared" si="0"/>
        <v>250.917875081711</v>
      </c>
      <c r="L57" s="7">
        <v>54</v>
      </c>
      <c r="M57" s="14">
        <f t="shared" si="1"/>
        <v>0.385714285714286</v>
      </c>
      <c r="N57" s="7" t="s">
        <v>29</v>
      </c>
      <c r="O57" s="15"/>
    </row>
    <row r="58" spans="1:15">
      <c r="A58" s="7">
        <v>55</v>
      </c>
      <c r="B58" s="8" t="s">
        <v>193</v>
      </c>
      <c r="C58" s="7">
        <v>140</v>
      </c>
      <c r="D58" s="8" t="s">
        <v>248</v>
      </c>
      <c r="E58" s="7">
        <v>2202110276</v>
      </c>
      <c r="F58" s="7" t="s">
        <v>29</v>
      </c>
      <c r="G58" s="9">
        <v>82.8486842105263</v>
      </c>
      <c r="H58" s="9">
        <v>84.5019801980198</v>
      </c>
      <c r="I58" s="9">
        <v>83.558288590604</v>
      </c>
      <c r="J58" s="9"/>
      <c r="K58" s="9">
        <f t="shared" si="0"/>
        <v>250.90895299915</v>
      </c>
      <c r="L58" s="7">
        <v>55</v>
      </c>
      <c r="M58" s="14">
        <f t="shared" si="1"/>
        <v>0.392857142857143</v>
      </c>
      <c r="N58" s="7" t="s">
        <v>29</v>
      </c>
      <c r="O58" s="15"/>
    </row>
    <row r="59" spans="1:15">
      <c r="A59" s="7">
        <v>56</v>
      </c>
      <c r="B59" s="8" t="s">
        <v>193</v>
      </c>
      <c r="C59" s="7">
        <v>140</v>
      </c>
      <c r="D59" s="8" t="s">
        <v>249</v>
      </c>
      <c r="E59" s="7">
        <v>2132110259</v>
      </c>
      <c r="F59" s="7" t="s">
        <v>29</v>
      </c>
      <c r="G59" s="9">
        <v>85.1673076923077</v>
      </c>
      <c r="H59" s="9">
        <v>84.9853960396039</v>
      </c>
      <c r="I59" s="9">
        <v>80.5272818791946</v>
      </c>
      <c r="J59" s="9"/>
      <c r="K59" s="9">
        <f t="shared" si="0"/>
        <v>250.679985611106</v>
      </c>
      <c r="L59" s="7">
        <v>56</v>
      </c>
      <c r="M59" s="14">
        <f t="shared" si="1"/>
        <v>0.4</v>
      </c>
      <c r="N59" s="7" t="s">
        <v>29</v>
      </c>
      <c r="O59" s="15"/>
    </row>
    <row r="60" spans="1:15">
      <c r="A60" s="7">
        <v>57</v>
      </c>
      <c r="B60" s="8" t="s">
        <v>193</v>
      </c>
      <c r="C60" s="7">
        <v>140</v>
      </c>
      <c r="D60" s="8" t="s">
        <v>250</v>
      </c>
      <c r="E60" s="7">
        <v>2202110245</v>
      </c>
      <c r="F60" s="7" t="s">
        <v>20</v>
      </c>
      <c r="G60" s="9">
        <v>81.196052631579</v>
      </c>
      <c r="H60" s="9">
        <v>84.8006188118812</v>
      </c>
      <c r="I60" s="9">
        <v>84.4996979865771</v>
      </c>
      <c r="J60" s="9"/>
      <c r="K60" s="9">
        <f t="shared" si="0"/>
        <v>250.496369430037</v>
      </c>
      <c r="L60" s="7">
        <v>57</v>
      </c>
      <c r="M60" s="14">
        <f t="shared" si="1"/>
        <v>0.407142857142857</v>
      </c>
      <c r="N60" s="7" t="s">
        <v>29</v>
      </c>
      <c r="O60" s="15"/>
    </row>
    <row r="61" spans="1:15">
      <c r="A61" s="7">
        <v>58</v>
      </c>
      <c r="B61" s="8" t="s">
        <v>193</v>
      </c>
      <c r="C61" s="7">
        <v>140</v>
      </c>
      <c r="D61" s="8" t="s">
        <v>251</v>
      </c>
      <c r="E61" s="7">
        <v>2210110040</v>
      </c>
      <c r="F61" s="7" t="s">
        <v>29</v>
      </c>
      <c r="G61" s="9">
        <v>82.7395125</v>
      </c>
      <c r="H61" s="9">
        <v>85.3344036697248</v>
      </c>
      <c r="I61" s="9">
        <v>82.158288590604</v>
      </c>
      <c r="J61" s="9"/>
      <c r="K61" s="9">
        <f t="shared" si="0"/>
        <v>250.232204760329</v>
      </c>
      <c r="L61" s="7">
        <v>58</v>
      </c>
      <c r="M61" s="14">
        <f t="shared" si="1"/>
        <v>0.414285714285714</v>
      </c>
      <c r="N61" s="7" t="s">
        <v>29</v>
      </c>
      <c r="O61" s="15"/>
    </row>
    <row r="62" spans="1:15">
      <c r="A62" s="7">
        <v>59</v>
      </c>
      <c r="B62" s="8" t="s">
        <v>193</v>
      </c>
      <c r="C62" s="7">
        <v>140</v>
      </c>
      <c r="D62" s="8" t="s">
        <v>252</v>
      </c>
      <c r="E62" s="7">
        <v>2202110321</v>
      </c>
      <c r="F62" s="7" t="s">
        <v>29</v>
      </c>
      <c r="G62" s="9">
        <v>80.206578945</v>
      </c>
      <c r="H62" s="9">
        <v>84.2699009875</v>
      </c>
      <c r="I62" s="9">
        <v>84.8364093959732</v>
      </c>
      <c r="J62" s="9"/>
      <c r="K62" s="9">
        <f t="shared" si="0"/>
        <v>249.312889328473</v>
      </c>
      <c r="L62" s="7">
        <v>59</v>
      </c>
      <c r="M62" s="14">
        <f t="shared" si="1"/>
        <v>0.421428571428571</v>
      </c>
      <c r="N62" s="7" t="s">
        <v>29</v>
      </c>
      <c r="O62" s="15"/>
    </row>
    <row r="63" spans="1:15">
      <c r="A63" s="7">
        <v>60</v>
      </c>
      <c r="B63" s="8" t="s">
        <v>193</v>
      </c>
      <c r="C63" s="7">
        <v>140</v>
      </c>
      <c r="D63" s="8" t="s">
        <v>253</v>
      </c>
      <c r="E63" s="7">
        <v>2202110337</v>
      </c>
      <c r="F63" s="7" t="s">
        <v>20</v>
      </c>
      <c r="G63" s="9">
        <v>81.389473685</v>
      </c>
      <c r="H63" s="9">
        <v>84.252475245</v>
      </c>
      <c r="I63" s="9">
        <v>83.4240604026845</v>
      </c>
      <c r="J63" s="9"/>
      <c r="K63" s="9">
        <f t="shared" si="0"/>
        <v>249.066009332685</v>
      </c>
      <c r="L63" s="7">
        <v>60</v>
      </c>
      <c r="M63" s="14">
        <f t="shared" si="1"/>
        <v>0.428571428571429</v>
      </c>
      <c r="N63" s="7" t="s">
        <v>29</v>
      </c>
      <c r="O63" s="15"/>
    </row>
    <row r="64" spans="1:15">
      <c r="A64" s="7">
        <v>61</v>
      </c>
      <c r="B64" s="8" t="s">
        <v>193</v>
      </c>
      <c r="C64" s="7">
        <v>140</v>
      </c>
      <c r="D64" s="8" t="s">
        <v>254</v>
      </c>
      <c r="E64" s="7">
        <v>2202110242</v>
      </c>
      <c r="F64" s="7" t="s">
        <v>29</v>
      </c>
      <c r="G64" s="9">
        <v>82.6186842105263</v>
      </c>
      <c r="H64" s="9">
        <v>80.7537128712871</v>
      </c>
      <c r="I64" s="9">
        <v>85.6221140939597</v>
      </c>
      <c r="J64" s="9"/>
      <c r="K64" s="9">
        <f t="shared" si="0"/>
        <v>248.994511175773</v>
      </c>
      <c r="L64" s="7">
        <v>61</v>
      </c>
      <c r="M64" s="14">
        <f t="shared" si="1"/>
        <v>0.435714285714286</v>
      </c>
      <c r="N64" s="7" t="s">
        <v>29</v>
      </c>
      <c r="O64" s="15"/>
    </row>
    <row r="65" spans="1:15">
      <c r="A65" s="7">
        <v>62</v>
      </c>
      <c r="B65" s="8" t="s">
        <v>193</v>
      </c>
      <c r="C65" s="7">
        <v>140</v>
      </c>
      <c r="D65" s="8" t="s">
        <v>255</v>
      </c>
      <c r="E65" s="7">
        <v>2202110277</v>
      </c>
      <c r="F65" s="7" t="s">
        <v>29</v>
      </c>
      <c r="G65" s="9">
        <v>83.4184210526316</v>
      </c>
      <c r="H65" s="9">
        <v>83.6841584158416</v>
      </c>
      <c r="I65" s="9">
        <v>81.8021476510067</v>
      </c>
      <c r="J65" s="9"/>
      <c r="K65" s="9">
        <f t="shared" si="0"/>
        <v>248.90472711948</v>
      </c>
      <c r="L65" s="7">
        <v>62</v>
      </c>
      <c r="M65" s="14">
        <f t="shared" si="1"/>
        <v>0.442857142857143</v>
      </c>
      <c r="N65" s="7" t="s">
        <v>29</v>
      </c>
      <c r="O65" s="15"/>
    </row>
    <row r="66" spans="1:15">
      <c r="A66" s="7">
        <v>63</v>
      </c>
      <c r="B66" s="8" t="s">
        <v>193</v>
      </c>
      <c r="C66" s="7">
        <v>140</v>
      </c>
      <c r="D66" s="8" t="s">
        <v>256</v>
      </c>
      <c r="E66" s="7">
        <v>2201110373</v>
      </c>
      <c r="F66" s="7" t="s">
        <v>20</v>
      </c>
      <c r="G66" s="9">
        <v>79.5969101123596</v>
      </c>
      <c r="H66" s="9">
        <v>83.4727722772277</v>
      </c>
      <c r="I66" s="9">
        <v>85.6136241610738</v>
      </c>
      <c r="J66" s="9"/>
      <c r="K66" s="9">
        <f t="shared" si="0"/>
        <v>248.683306550661</v>
      </c>
      <c r="L66" s="7">
        <v>63</v>
      </c>
      <c r="M66" s="14">
        <f t="shared" si="1"/>
        <v>0.45</v>
      </c>
      <c r="N66" s="7" t="s">
        <v>29</v>
      </c>
      <c r="O66" s="15"/>
    </row>
    <row r="67" spans="1:15">
      <c r="A67" s="7">
        <v>64</v>
      </c>
      <c r="B67" s="8" t="s">
        <v>193</v>
      </c>
      <c r="C67" s="7">
        <v>140</v>
      </c>
      <c r="D67" s="8" t="s">
        <v>257</v>
      </c>
      <c r="E67" s="7">
        <v>2202110238</v>
      </c>
      <c r="F67" s="7" t="s">
        <v>29</v>
      </c>
      <c r="G67" s="9">
        <v>79.415</v>
      </c>
      <c r="H67" s="9">
        <v>85.5670792079208</v>
      </c>
      <c r="I67" s="9">
        <v>83.4264429530202</v>
      </c>
      <c r="J67" s="9"/>
      <c r="K67" s="9">
        <f t="shared" si="0"/>
        <v>248.408522160941</v>
      </c>
      <c r="L67" s="7">
        <v>64</v>
      </c>
      <c r="M67" s="14">
        <f t="shared" si="1"/>
        <v>0.457142857142857</v>
      </c>
      <c r="N67" s="7" t="s">
        <v>29</v>
      </c>
      <c r="O67" s="15"/>
    </row>
    <row r="68" spans="1:15">
      <c r="A68" s="7">
        <v>65</v>
      </c>
      <c r="B68" s="8" t="s">
        <v>193</v>
      </c>
      <c r="C68" s="7">
        <v>140</v>
      </c>
      <c r="D68" s="8" t="s">
        <v>258</v>
      </c>
      <c r="E68" s="7">
        <v>2210110176</v>
      </c>
      <c r="F68" s="7" t="s">
        <v>29</v>
      </c>
      <c r="G68" s="9">
        <v>83.51287875</v>
      </c>
      <c r="H68" s="9">
        <v>85.8614864864865</v>
      </c>
      <c r="I68" s="9">
        <v>78.7592281879194</v>
      </c>
      <c r="J68" s="9"/>
      <c r="K68" s="9">
        <f t="shared" ref="K68:K131" si="2">G68+H68+I68+J68</f>
        <v>248.133593424406</v>
      </c>
      <c r="L68" s="7">
        <v>65</v>
      </c>
      <c r="M68" s="14">
        <f t="shared" ref="M68:M131" si="3">L68/C68</f>
        <v>0.464285714285714</v>
      </c>
      <c r="N68" s="7" t="s">
        <v>29</v>
      </c>
      <c r="O68" s="15"/>
    </row>
    <row r="69" spans="1:15">
      <c r="A69" s="7">
        <v>66</v>
      </c>
      <c r="B69" s="8" t="s">
        <v>193</v>
      </c>
      <c r="C69" s="7">
        <v>140</v>
      </c>
      <c r="D69" s="8" t="s">
        <v>259</v>
      </c>
      <c r="E69" s="7">
        <v>2202110271</v>
      </c>
      <c r="F69" s="7" t="s">
        <v>29</v>
      </c>
      <c r="G69" s="9">
        <v>86.4086842105263</v>
      </c>
      <c r="H69" s="9">
        <v>82.1569306930693</v>
      </c>
      <c r="I69" s="9">
        <v>79.1345805369127</v>
      </c>
      <c r="J69" s="9"/>
      <c r="K69" s="9">
        <f t="shared" si="2"/>
        <v>247.700195440508</v>
      </c>
      <c r="L69" s="7">
        <v>66</v>
      </c>
      <c r="M69" s="14">
        <f t="shared" si="3"/>
        <v>0.471428571428571</v>
      </c>
      <c r="N69" s="7" t="s">
        <v>29</v>
      </c>
      <c r="O69" s="15"/>
    </row>
    <row r="70" spans="1:15">
      <c r="A70" s="7">
        <v>67</v>
      </c>
      <c r="B70" s="8" t="s">
        <v>193</v>
      </c>
      <c r="C70" s="7">
        <v>140</v>
      </c>
      <c r="D70" s="8" t="s">
        <v>260</v>
      </c>
      <c r="E70" s="7">
        <v>2202110306</v>
      </c>
      <c r="F70" s="7" t="s">
        <v>29</v>
      </c>
      <c r="G70" s="9">
        <v>81.3144736842105</v>
      </c>
      <c r="H70" s="9">
        <v>82.4752475247524</v>
      </c>
      <c r="I70" s="9">
        <v>83.5905369127517</v>
      </c>
      <c r="J70" s="9"/>
      <c r="K70" s="9">
        <f t="shared" si="2"/>
        <v>247.380258121715</v>
      </c>
      <c r="L70" s="7">
        <v>67</v>
      </c>
      <c r="M70" s="14">
        <f t="shared" si="3"/>
        <v>0.478571428571429</v>
      </c>
      <c r="N70" s="7" t="s">
        <v>29</v>
      </c>
      <c r="O70" s="15"/>
    </row>
    <row r="71" spans="1:15">
      <c r="A71" s="7">
        <v>68</v>
      </c>
      <c r="B71" s="8" t="s">
        <v>193</v>
      </c>
      <c r="C71" s="7">
        <v>140</v>
      </c>
      <c r="D71" s="8" t="s">
        <v>261</v>
      </c>
      <c r="E71" s="7">
        <v>2202110287</v>
      </c>
      <c r="F71" s="7" t="s">
        <v>29</v>
      </c>
      <c r="G71" s="9">
        <v>78.9131578947368</v>
      </c>
      <c r="H71" s="9">
        <v>84.1908415841584</v>
      </c>
      <c r="I71" s="9">
        <v>83.5293624161074</v>
      </c>
      <c r="J71" s="9"/>
      <c r="K71" s="9">
        <f t="shared" si="2"/>
        <v>246.633361895003</v>
      </c>
      <c r="L71" s="7">
        <v>68</v>
      </c>
      <c r="M71" s="14">
        <f t="shared" si="3"/>
        <v>0.485714285714286</v>
      </c>
      <c r="N71" s="7" t="s">
        <v>29</v>
      </c>
      <c r="O71" s="15"/>
    </row>
    <row r="72" spans="1:15">
      <c r="A72" s="7">
        <v>69</v>
      </c>
      <c r="B72" s="8" t="s">
        <v>193</v>
      </c>
      <c r="C72" s="7">
        <v>140</v>
      </c>
      <c r="D72" s="8" t="s">
        <v>262</v>
      </c>
      <c r="E72" s="7">
        <v>2230110210</v>
      </c>
      <c r="F72" s="7" t="s">
        <v>29</v>
      </c>
      <c r="G72" s="9">
        <v>80.44</v>
      </c>
      <c r="H72" s="9">
        <v>83.0354838709677</v>
      </c>
      <c r="I72" s="9">
        <v>83.0811146496815</v>
      </c>
      <c r="J72" s="9"/>
      <c r="K72" s="9">
        <f t="shared" si="2"/>
        <v>246.556598520649</v>
      </c>
      <c r="L72" s="7">
        <v>69</v>
      </c>
      <c r="M72" s="14">
        <f t="shared" si="3"/>
        <v>0.492857142857143</v>
      </c>
      <c r="N72" s="7" t="s">
        <v>29</v>
      </c>
      <c r="O72" s="15"/>
    </row>
    <row r="73" spans="1:15">
      <c r="A73" s="7">
        <v>70</v>
      </c>
      <c r="B73" s="8" t="s">
        <v>193</v>
      </c>
      <c r="C73" s="7">
        <v>140</v>
      </c>
      <c r="D73" s="8" t="s">
        <v>263</v>
      </c>
      <c r="E73" s="7">
        <v>2202110330</v>
      </c>
      <c r="F73" s="7" t="s">
        <v>29</v>
      </c>
      <c r="G73" s="9">
        <v>80.81539474</v>
      </c>
      <c r="H73" s="9">
        <v>84.5449257425</v>
      </c>
      <c r="I73" s="9">
        <v>80.756610738255</v>
      </c>
      <c r="J73" s="9"/>
      <c r="K73" s="9">
        <f t="shared" si="2"/>
        <v>246.116931220755</v>
      </c>
      <c r="L73" s="7">
        <v>70</v>
      </c>
      <c r="M73" s="14">
        <f t="shared" si="3"/>
        <v>0.5</v>
      </c>
      <c r="N73" s="7" t="s">
        <v>29</v>
      </c>
      <c r="O73" s="15"/>
    </row>
    <row r="74" spans="1:15">
      <c r="A74" s="7">
        <v>71</v>
      </c>
      <c r="B74" s="8" t="s">
        <v>193</v>
      </c>
      <c r="C74" s="7">
        <v>140</v>
      </c>
      <c r="D74" s="8" t="s">
        <v>264</v>
      </c>
      <c r="E74" s="7">
        <v>2210110168</v>
      </c>
      <c r="F74" s="7" t="s">
        <v>29</v>
      </c>
      <c r="G74" s="9">
        <v>80.1537875</v>
      </c>
      <c r="H74" s="9">
        <v>86.1594594594594</v>
      </c>
      <c r="I74" s="9">
        <v>79.1965100671141</v>
      </c>
      <c r="J74" s="9"/>
      <c r="K74" s="9">
        <f t="shared" si="2"/>
        <v>245.509757026573</v>
      </c>
      <c r="L74" s="7">
        <v>71</v>
      </c>
      <c r="M74" s="14">
        <f t="shared" si="3"/>
        <v>0.507142857142857</v>
      </c>
      <c r="N74" s="7" t="s">
        <v>29</v>
      </c>
      <c r="O74" s="15"/>
    </row>
    <row r="75" spans="1:15">
      <c r="A75" s="7">
        <v>72</v>
      </c>
      <c r="B75" s="8" t="s">
        <v>193</v>
      </c>
      <c r="C75" s="7">
        <v>140</v>
      </c>
      <c r="D75" s="8" t="s">
        <v>265</v>
      </c>
      <c r="E75" s="7">
        <v>2210110085</v>
      </c>
      <c r="F75" s="7" t="s">
        <v>29</v>
      </c>
      <c r="G75" s="9">
        <v>81.09</v>
      </c>
      <c r="H75" s="9">
        <v>82.0135869565217</v>
      </c>
      <c r="I75" s="9">
        <v>82.208255033557</v>
      </c>
      <c r="J75" s="9"/>
      <c r="K75" s="9">
        <f t="shared" si="2"/>
        <v>245.311841990079</v>
      </c>
      <c r="L75" s="7">
        <v>72</v>
      </c>
      <c r="M75" s="14">
        <f t="shared" si="3"/>
        <v>0.514285714285714</v>
      </c>
      <c r="N75" s="7" t="s">
        <v>29</v>
      </c>
      <c r="O75" s="15"/>
    </row>
    <row r="76" spans="1:15">
      <c r="A76" s="7">
        <v>73</v>
      </c>
      <c r="B76" s="8" t="s">
        <v>193</v>
      </c>
      <c r="C76" s="7">
        <v>140</v>
      </c>
      <c r="D76" s="8" t="s">
        <v>266</v>
      </c>
      <c r="E76" s="7">
        <v>2202110336</v>
      </c>
      <c r="F76" s="7" t="s">
        <v>29</v>
      </c>
      <c r="G76" s="9">
        <v>82.031578945</v>
      </c>
      <c r="H76" s="9">
        <v>80.8715346525</v>
      </c>
      <c r="I76" s="9">
        <v>82.3959731543624</v>
      </c>
      <c r="J76" s="9"/>
      <c r="K76" s="9">
        <f t="shared" si="2"/>
        <v>245.299086751862</v>
      </c>
      <c r="L76" s="7">
        <v>73</v>
      </c>
      <c r="M76" s="14">
        <f t="shared" si="3"/>
        <v>0.521428571428571</v>
      </c>
      <c r="N76" s="7" t="s">
        <v>29</v>
      </c>
      <c r="O76" s="15"/>
    </row>
    <row r="77" spans="1:15">
      <c r="A77" s="7">
        <v>74</v>
      </c>
      <c r="B77" s="8" t="s">
        <v>193</v>
      </c>
      <c r="C77" s="7">
        <v>140</v>
      </c>
      <c r="D77" s="8" t="s">
        <v>267</v>
      </c>
      <c r="E77" s="7">
        <v>2202110314</v>
      </c>
      <c r="F77" s="7" t="s">
        <v>29</v>
      </c>
      <c r="G77" s="9">
        <v>80.2657894736842</v>
      </c>
      <c r="H77" s="9">
        <v>84.3626237623762</v>
      </c>
      <c r="I77" s="9">
        <v>79.9589597315436</v>
      </c>
      <c r="J77" s="9"/>
      <c r="K77" s="9">
        <f t="shared" si="2"/>
        <v>244.587372967604</v>
      </c>
      <c r="L77" s="7">
        <v>74</v>
      </c>
      <c r="M77" s="14">
        <f t="shared" si="3"/>
        <v>0.528571428571429</v>
      </c>
      <c r="N77" s="7" t="s">
        <v>29</v>
      </c>
      <c r="O77" s="15"/>
    </row>
    <row r="78" spans="1:15">
      <c r="A78" s="7">
        <v>75</v>
      </c>
      <c r="B78" s="8" t="s">
        <v>193</v>
      </c>
      <c r="C78" s="7">
        <v>140</v>
      </c>
      <c r="D78" s="8" t="s">
        <v>268</v>
      </c>
      <c r="E78" s="7">
        <v>2202110237</v>
      </c>
      <c r="F78" s="7" t="s">
        <v>29</v>
      </c>
      <c r="G78" s="9">
        <v>82.1931578947368</v>
      </c>
      <c r="H78" s="9">
        <v>81.2663366336633</v>
      </c>
      <c r="I78" s="9">
        <v>81.041610738255</v>
      </c>
      <c r="J78" s="9"/>
      <c r="K78" s="9">
        <f t="shared" si="2"/>
        <v>244.501105266655</v>
      </c>
      <c r="L78" s="7">
        <v>75</v>
      </c>
      <c r="M78" s="14">
        <f t="shared" si="3"/>
        <v>0.535714285714286</v>
      </c>
      <c r="N78" s="7" t="s">
        <v>29</v>
      </c>
      <c r="O78" s="15"/>
    </row>
    <row r="79" spans="1:15">
      <c r="A79" s="7">
        <v>76</v>
      </c>
      <c r="B79" s="8" t="s">
        <v>193</v>
      </c>
      <c r="C79" s="7">
        <v>140</v>
      </c>
      <c r="D79" s="8" t="s">
        <v>269</v>
      </c>
      <c r="E79" s="7">
        <v>2210110135</v>
      </c>
      <c r="F79" s="7" t="s">
        <v>29</v>
      </c>
      <c r="G79" s="9">
        <v>84.0255</v>
      </c>
      <c r="H79" s="9">
        <v>81.0573170731708</v>
      </c>
      <c r="I79" s="9">
        <v>79.1559395973155</v>
      </c>
      <c r="J79" s="9"/>
      <c r="K79" s="9">
        <f t="shared" si="2"/>
        <v>244.238756670486</v>
      </c>
      <c r="L79" s="7">
        <v>76</v>
      </c>
      <c r="M79" s="14">
        <f t="shared" si="3"/>
        <v>0.542857142857143</v>
      </c>
      <c r="N79" s="7" t="s">
        <v>29</v>
      </c>
      <c r="O79" s="15"/>
    </row>
    <row r="80" spans="1:15">
      <c r="A80" s="7">
        <v>77</v>
      </c>
      <c r="B80" s="8" t="s">
        <v>193</v>
      </c>
      <c r="C80" s="7">
        <v>140</v>
      </c>
      <c r="D80" s="8" t="s">
        <v>270</v>
      </c>
      <c r="E80" s="7">
        <v>2121110042</v>
      </c>
      <c r="F80" s="7" t="s">
        <v>29</v>
      </c>
      <c r="G80" s="9">
        <v>81.2815573770492</v>
      </c>
      <c r="H80" s="9">
        <v>82.5762376237624</v>
      </c>
      <c r="I80" s="9">
        <v>79.7597986577182</v>
      </c>
      <c r="J80" s="9"/>
      <c r="K80" s="9">
        <f t="shared" si="2"/>
        <v>243.61759365853</v>
      </c>
      <c r="L80" s="7">
        <v>77</v>
      </c>
      <c r="M80" s="14">
        <f t="shared" si="3"/>
        <v>0.55</v>
      </c>
      <c r="N80" s="7" t="s">
        <v>29</v>
      </c>
      <c r="O80" s="15"/>
    </row>
    <row r="81" spans="1:15">
      <c r="A81" s="7">
        <v>78</v>
      </c>
      <c r="B81" s="8" t="s">
        <v>193</v>
      </c>
      <c r="C81" s="7">
        <v>140</v>
      </c>
      <c r="D81" s="8" t="s">
        <v>271</v>
      </c>
      <c r="E81" s="7">
        <v>2202110284</v>
      </c>
      <c r="F81" s="7" t="s">
        <v>29</v>
      </c>
      <c r="G81" s="9">
        <v>81.796052631579</v>
      </c>
      <c r="H81" s="9">
        <v>83.6871287128713</v>
      </c>
      <c r="I81" s="9">
        <v>78.1140939597315</v>
      </c>
      <c r="J81" s="9"/>
      <c r="K81" s="9">
        <f t="shared" si="2"/>
        <v>243.597275304182</v>
      </c>
      <c r="L81" s="7">
        <v>78</v>
      </c>
      <c r="M81" s="14">
        <f t="shared" si="3"/>
        <v>0.557142857142857</v>
      </c>
      <c r="N81" s="7" t="s">
        <v>29</v>
      </c>
      <c r="O81" s="15"/>
    </row>
    <row r="82" spans="1:15">
      <c r="A82" s="7">
        <v>79</v>
      </c>
      <c r="B82" s="8" t="s">
        <v>193</v>
      </c>
      <c r="C82" s="7">
        <v>140</v>
      </c>
      <c r="D82" s="8" t="s">
        <v>272</v>
      </c>
      <c r="E82" s="7">
        <v>2221110006</v>
      </c>
      <c r="F82" s="7" t="s">
        <v>29</v>
      </c>
      <c r="G82" s="9">
        <v>84.2326732673267</v>
      </c>
      <c r="H82" s="9">
        <v>79.6573170731708</v>
      </c>
      <c r="I82" s="9">
        <v>78.7347651006711</v>
      </c>
      <c r="J82" s="9"/>
      <c r="K82" s="9">
        <f t="shared" si="2"/>
        <v>242.624755441169</v>
      </c>
      <c r="L82" s="7">
        <v>79</v>
      </c>
      <c r="M82" s="14">
        <f t="shared" si="3"/>
        <v>0.564285714285714</v>
      </c>
      <c r="N82" s="7" t="s">
        <v>29</v>
      </c>
      <c r="O82" s="15"/>
    </row>
    <row r="83" spans="1:15">
      <c r="A83" s="7">
        <v>80</v>
      </c>
      <c r="B83" s="8" t="s">
        <v>193</v>
      </c>
      <c r="C83" s="7">
        <v>140</v>
      </c>
      <c r="D83" s="8" t="s">
        <v>273</v>
      </c>
      <c r="E83" s="7">
        <v>2206110076</v>
      </c>
      <c r="F83" s="7" t="s">
        <v>29</v>
      </c>
      <c r="G83" s="9">
        <v>82.9220588235294</v>
      </c>
      <c r="H83" s="9">
        <v>81.5770676691729</v>
      </c>
      <c r="I83" s="9">
        <v>77.9670805369127</v>
      </c>
      <c r="J83" s="9"/>
      <c r="K83" s="9">
        <f t="shared" si="2"/>
        <v>242.466207029615</v>
      </c>
      <c r="L83" s="7">
        <v>80</v>
      </c>
      <c r="M83" s="14">
        <f t="shared" si="3"/>
        <v>0.571428571428571</v>
      </c>
      <c r="N83" s="7" t="s">
        <v>29</v>
      </c>
      <c r="O83" s="15"/>
    </row>
    <row r="84" spans="1:15">
      <c r="A84" s="7">
        <v>81</v>
      </c>
      <c r="B84" s="8" t="s">
        <v>193</v>
      </c>
      <c r="C84" s="7">
        <v>140</v>
      </c>
      <c r="D84" s="8" t="s">
        <v>274</v>
      </c>
      <c r="E84" s="7">
        <v>2202110243</v>
      </c>
      <c r="F84" s="7" t="s">
        <v>29</v>
      </c>
      <c r="G84" s="9">
        <v>79.5826923076923</v>
      </c>
      <c r="H84" s="9">
        <v>82.097400990099</v>
      </c>
      <c r="I84" s="9">
        <v>80.7267617449664</v>
      </c>
      <c r="J84" s="9"/>
      <c r="K84" s="9">
        <f t="shared" si="2"/>
        <v>242.406855042758</v>
      </c>
      <c r="L84" s="7">
        <v>81</v>
      </c>
      <c r="M84" s="14">
        <f t="shared" si="3"/>
        <v>0.578571428571429</v>
      </c>
      <c r="N84" s="7" t="s">
        <v>29</v>
      </c>
      <c r="O84" s="15"/>
    </row>
    <row r="85" spans="1:15">
      <c r="A85" s="7">
        <v>82</v>
      </c>
      <c r="B85" s="8" t="s">
        <v>193</v>
      </c>
      <c r="C85" s="7">
        <v>140</v>
      </c>
      <c r="D85" s="8" t="s">
        <v>275</v>
      </c>
      <c r="E85" s="7">
        <v>2202110353</v>
      </c>
      <c r="F85" s="7" t="s">
        <v>29</v>
      </c>
      <c r="G85" s="9">
        <v>80.7763157875</v>
      </c>
      <c r="H85" s="9">
        <v>81.08762376</v>
      </c>
      <c r="I85" s="9">
        <v>80.4952013422818</v>
      </c>
      <c r="J85" s="9"/>
      <c r="K85" s="9">
        <f t="shared" si="2"/>
        <v>242.359140889782</v>
      </c>
      <c r="L85" s="7">
        <v>82</v>
      </c>
      <c r="M85" s="14">
        <f t="shared" si="3"/>
        <v>0.585714285714286</v>
      </c>
      <c r="N85" s="7" t="s">
        <v>29</v>
      </c>
      <c r="O85" s="15"/>
    </row>
    <row r="86" spans="1:15">
      <c r="A86" s="7">
        <v>83</v>
      </c>
      <c r="B86" s="8" t="s">
        <v>193</v>
      </c>
      <c r="C86" s="7">
        <v>140</v>
      </c>
      <c r="D86" s="8" t="s">
        <v>276</v>
      </c>
      <c r="E86" s="7">
        <v>2202110335</v>
      </c>
      <c r="F86" s="7" t="s">
        <v>29</v>
      </c>
      <c r="G86" s="9">
        <v>79.5973684175</v>
      </c>
      <c r="H86" s="9">
        <v>83.1457920775</v>
      </c>
      <c r="I86" s="9">
        <v>79.5118791946309</v>
      </c>
      <c r="J86" s="9"/>
      <c r="K86" s="9">
        <f t="shared" si="2"/>
        <v>242.255039689631</v>
      </c>
      <c r="L86" s="7">
        <v>83</v>
      </c>
      <c r="M86" s="14">
        <f t="shared" si="3"/>
        <v>0.592857142857143</v>
      </c>
      <c r="N86" s="7" t="s">
        <v>29</v>
      </c>
      <c r="O86" s="15"/>
    </row>
    <row r="87" spans="1:15">
      <c r="A87" s="7">
        <v>84</v>
      </c>
      <c r="B87" s="8" t="s">
        <v>193</v>
      </c>
      <c r="C87" s="7">
        <v>140</v>
      </c>
      <c r="D87" s="8" t="s">
        <v>277</v>
      </c>
      <c r="E87" s="7">
        <v>2202110294</v>
      </c>
      <c r="F87" s="7" t="s">
        <v>29</v>
      </c>
      <c r="G87" s="9">
        <v>81.3552631578947</v>
      </c>
      <c r="H87" s="9">
        <v>81.7407178217822</v>
      </c>
      <c r="I87" s="9">
        <v>78.7025503355705</v>
      </c>
      <c r="J87" s="9"/>
      <c r="K87" s="9">
        <f t="shared" si="2"/>
        <v>241.798531315247</v>
      </c>
      <c r="L87" s="7">
        <v>84</v>
      </c>
      <c r="M87" s="14">
        <f t="shared" si="3"/>
        <v>0.6</v>
      </c>
      <c r="N87" s="7" t="s">
        <v>29</v>
      </c>
      <c r="O87" s="15"/>
    </row>
    <row r="88" spans="1:15">
      <c r="A88" s="7">
        <v>85</v>
      </c>
      <c r="B88" s="8" t="s">
        <v>193</v>
      </c>
      <c r="C88" s="7">
        <v>140</v>
      </c>
      <c r="D88" s="8" t="s">
        <v>278</v>
      </c>
      <c r="E88" s="7">
        <v>2210110143</v>
      </c>
      <c r="F88" s="7" t="s">
        <v>29</v>
      </c>
      <c r="G88" s="9">
        <v>78.900755</v>
      </c>
      <c r="H88" s="9">
        <v>84.8041891891892</v>
      </c>
      <c r="I88" s="9">
        <v>77.6178859060403</v>
      </c>
      <c r="J88" s="9"/>
      <c r="K88" s="9">
        <f t="shared" si="2"/>
        <v>241.32283009523</v>
      </c>
      <c r="L88" s="7">
        <v>85</v>
      </c>
      <c r="M88" s="14">
        <f t="shared" si="3"/>
        <v>0.607142857142857</v>
      </c>
      <c r="N88" s="7" t="s">
        <v>29</v>
      </c>
      <c r="O88" s="15"/>
    </row>
    <row r="89" spans="1:15">
      <c r="A89" s="7">
        <v>86</v>
      </c>
      <c r="B89" s="8" t="s">
        <v>193</v>
      </c>
      <c r="C89" s="7">
        <v>140</v>
      </c>
      <c r="D89" s="8" t="s">
        <v>279</v>
      </c>
      <c r="E89" s="7">
        <v>2202110323</v>
      </c>
      <c r="F89" s="7" t="s">
        <v>29</v>
      </c>
      <c r="G89" s="9">
        <v>82.5736842125</v>
      </c>
      <c r="H89" s="9">
        <v>82.0198019825</v>
      </c>
      <c r="I89" s="9">
        <v>76.559932885906</v>
      </c>
      <c r="J89" s="9"/>
      <c r="K89" s="9">
        <f t="shared" si="2"/>
        <v>241.153419080906</v>
      </c>
      <c r="L89" s="7">
        <v>86</v>
      </c>
      <c r="M89" s="14">
        <f t="shared" si="3"/>
        <v>0.614285714285714</v>
      </c>
      <c r="N89" s="7" t="s">
        <v>29</v>
      </c>
      <c r="O89" s="15"/>
    </row>
    <row r="90" spans="1:15">
      <c r="A90" s="7">
        <v>87</v>
      </c>
      <c r="B90" s="8" t="s">
        <v>193</v>
      </c>
      <c r="C90" s="7">
        <v>140</v>
      </c>
      <c r="D90" s="8" t="s">
        <v>280</v>
      </c>
      <c r="E90" s="7">
        <v>2202110315</v>
      </c>
      <c r="F90" s="7" t="s">
        <v>29</v>
      </c>
      <c r="G90" s="9">
        <v>74.69605263</v>
      </c>
      <c r="H90" s="9">
        <v>81.2755445575</v>
      </c>
      <c r="I90" s="9">
        <v>84.5938255033557</v>
      </c>
      <c r="J90" s="9"/>
      <c r="K90" s="9">
        <f t="shared" si="2"/>
        <v>240.565422690856</v>
      </c>
      <c r="L90" s="7">
        <v>87</v>
      </c>
      <c r="M90" s="14">
        <f t="shared" si="3"/>
        <v>0.621428571428571</v>
      </c>
      <c r="N90" s="7" t="s">
        <v>29</v>
      </c>
      <c r="O90" s="15"/>
    </row>
    <row r="91" spans="1:15">
      <c r="A91" s="7">
        <v>88</v>
      </c>
      <c r="B91" s="8" t="s">
        <v>193</v>
      </c>
      <c r="C91" s="7">
        <v>140</v>
      </c>
      <c r="D91" s="8" t="s">
        <v>281</v>
      </c>
      <c r="E91" s="7">
        <v>2202110308</v>
      </c>
      <c r="F91" s="7" t="s">
        <v>29</v>
      </c>
      <c r="G91" s="9">
        <v>79.7671052631579</v>
      </c>
      <c r="H91" s="9">
        <v>81.4163366336634</v>
      </c>
      <c r="I91" s="9">
        <v>79.1598657718121</v>
      </c>
      <c r="J91" s="9"/>
      <c r="K91" s="9">
        <f t="shared" si="2"/>
        <v>240.343307668633</v>
      </c>
      <c r="L91" s="7">
        <v>88</v>
      </c>
      <c r="M91" s="14">
        <f t="shared" si="3"/>
        <v>0.628571428571429</v>
      </c>
      <c r="N91" s="7" t="s">
        <v>29</v>
      </c>
      <c r="O91" s="15"/>
    </row>
    <row r="92" spans="1:15">
      <c r="A92" s="7">
        <v>89</v>
      </c>
      <c r="B92" s="8" t="s">
        <v>193</v>
      </c>
      <c r="C92" s="7">
        <v>140</v>
      </c>
      <c r="D92" s="8" t="s">
        <v>282</v>
      </c>
      <c r="E92" s="7">
        <v>2202110288</v>
      </c>
      <c r="F92" s="7" t="s">
        <v>29</v>
      </c>
      <c r="G92" s="9">
        <v>75.3342105263158</v>
      </c>
      <c r="H92" s="9">
        <v>83.1690594059406</v>
      </c>
      <c r="I92" s="9">
        <v>81.2348322147651</v>
      </c>
      <c r="J92" s="9"/>
      <c r="K92" s="9">
        <f t="shared" si="2"/>
        <v>239.738102147021</v>
      </c>
      <c r="L92" s="7">
        <v>89</v>
      </c>
      <c r="M92" s="14">
        <f t="shared" si="3"/>
        <v>0.635714285714286</v>
      </c>
      <c r="N92" s="7" t="s">
        <v>29</v>
      </c>
      <c r="O92" s="15"/>
    </row>
    <row r="93" spans="1:15">
      <c r="A93" s="7">
        <v>90</v>
      </c>
      <c r="B93" s="8" t="s">
        <v>193</v>
      </c>
      <c r="C93" s="7">
        <v>140</v>
      </c>
      <c r="D93" s="8" t="s">
        <v>283</v>
      </c>
      <c r="E93" s="7">
        <v>2202110317</v>
      </c>
      <c r="F93" s="7" t="s">
        <v>29</v>
      </c>
      <c r="G93" s="9">
        <v>78.460526315</v>
      </c>
      <c r="H93" s="9">
        <v>81.179257425</v>
      </c>
      <c r="I93" s="9">
        <v>79.9522483221477</v>
      </c>
      <c r="J93" s="9"/>
      <c r="K93" s="9">
        <f t="shared" si="2"/>
        <v>239.592032062148</v>
      </c>
      <c r="L93" s="7">
        <v>90</v>
      </c>
      <c r="M93" s="14">
        <f t="shared" si="3"/>
        <v>0.642857142857143</v>
      </c>
      <c r="N93" s="7" t="s">
        <v>29</v>
      </c>
      <c r="O93" s="15"/>
    </row>
    <row r="94" spans="1:15">
      <c r="A94" s="7">
        <v>91</v>
      </c>
      <c r="B94" s="8" t="s">
        <v>193</v>
      </c>
      <c r="C94" s="7">
        <v>140</v>
      </c>
      <c r="D94" s="8" t="s">
        <v>284</v>
      </c>
      <c r="E94" s="7">
        <v>2202110331</v>
      </c>
      <c r="F94" s="7" t="s">
        <v>29</v>
      </c>
      <c r="G94" s="9">
        <v>77.9473684175</v>
      </c>
      <c r="H94" s="9">
        <v>83.04207921</v>
      </c>
      <c r="I94" s="9">
        <v>78.4305033557047</v>
      </c>
      <c r="J94" s="9"/>
      <c r="K94" s="9">
        <f t="shared" si="2"/>
        <v>239.419950983205</v>
      </c>
      <c r="L94" s="7">
        <v>91</v>
      </c>
      <c r="M94" s="14">
        <f t="shared" si="3"/>
        <v>0.65</v>
      </c>
      <c r="N94" s="7" t="s">
        <v>29</v>
      </c>
      <c r="O94" s="15"/>
    </row>
    <row r="95" spans="1:15">
      <c r="A95" s="7">
        <v>92</v>
      </c>
      <c r="B95" s="8" t="s">
        <v>193</v>
      </c>
      <c r="C95" s="7">
        <v>140</v>
      </c>
      <c r="D95" s="8" t="s">
        <v>285</v>
      </c>
      <c r="E95" s="7">
        <v>2202110244</v>
      </c>
      <c r="F95" s="7" t="s">
        <v>29</v>
      </c>
      <c r="G95" s="9">
        <v>78.2715789473684</v>
      </c>
      <c r="H95" s="9">
        <v>82.6439356435644</v>
      </c>
      <c r="I95" s="9">
        <v>78.4964429530202</v>
      </c>
      <c r="J95" s="9"/>
      <c r="K95" s="9">
        <f t="shared" si="2"/>
        <v>239.411957543953</v>
      </c>
      <c r="L95" s="7">
        <v>92</v>
      </c>
      <c r="M95" s="14">
        <f t="shared" si="3"/>
        <v>0.657142857142857</v>
      </c>
      <c r="N95" s="7" t="s">
        <v>29</v>
      </c>
      <c r="O95" s="15"/>
    </row>
    <row r="96" spans="1:15">
      <c r="A96" s="7">
        <v>93</v>
      </c>
      <c r="B96" s="8" t="s">
        <v>193</v>
      </c>
      <c r="C96" s="7">
        <v>140</v>
      </c>
      <c r="D96" s="8" t="s">
        <v>286</v>
      </c>
      <c r="E96" s="7">
        <v>2202110327</v>
      </c>
      <c r="F96" s="7" t="s">
        <v>29</v>
      </c>
      <c r="G96" s="9">
        <v>79.2973684175</v>
      </c>
      <c r="H96" s="9">
        <v>84.243069305</v>
      </c>
      <c r="I96" s="9">
        <v>75.6256711409396</v>
      </c>
      <c r="J96" s="9"/>
      <c r="K96" s="9">
        <f t="shared" si="2"/>
        <v>239.16610886344</v>
      </c>
      <c r="L96" s="7">
        <v>93</v>
      </c>
      <c r="M96" s="14">
        <f t="shared" si="3"/>
        <v>0.664285714285714</v>
      </c>
      <c r="N96" s="7" t="s">
        <v>29</v>
      </c>
      <c r="O96" s="15"/>
    </row>
    <row r="97" spans="1:15">
      <c r="A97" s="7">
        <v>94</v>
      </c>
      <c r="B97" s="8" t="s">
        <v>193</v>
      </c>
      <c r="C97" s="7">
        <v>140</v>
      </c>
      <c r="D97" s="8" t="s">
        <v>287</v>
      </c>
      <c r="E97" s="7">
        <v>2108110085</v>
      </c>
      <c r="F97" s="7" t="s">
        <v>29</v>
      </c>
      <c r="G97" s="9">
        <v>75.1407894725</v>
      </c>
      <c r="H97" s="9">
        <v>84.6111386175</v>
      </c>
      <c r="I97" s="9">
        <v>79.3690268456376</v>
      </c>
      <c r="J97" s="9"/>
      <c r="K97" s="9">
        <f t="shared" si="2"/>
        <v>239.120954935638</v>
      </c>
      <c r="L97" s="7">
        <v>94</v>
      </c>
      <c r="M97" s="14">
        <f t="shared" si="3"/>
        <v>0.671428571428571</v>
      </c>
      <c r="N97" s="7" t="s">
        <v>29</v>
      </c>
      <c r="O97" s="15"/>
    </row>
    <row r="98" spans="1:15">
      <c r="A98" s="7">
        <v>95</v>
      </c>
      <c r="B98" s="8" t="s">
        <v>193</v>
      </c>
      <c r="C98" s="7">
        <v>140</v>
      </c>
      <c r="D98" s="8" t="s">
        <v>288</v>
      </c>
      <c r="E98" s="7">
        <v>2202110332</v>
      </c>
      <c r="F98" s="7" t="s">
        <v>29</v>
      </c>
      <c r="G98" s="9">
        <v>78.6657894725</v>
      </c>
      <c r="H98" s="9">
        <v>81.5926980175</v>
      </c>
      <c r="I98" s="9">
        <v>78.6254362416107</v>
      </c>
      <c r="J98" s="9"/>
      <c r="K98" s="9">
        <f t="shared" si="2"/>
        <v>238.883923731611</v>
      </c>
      <c r="L98" s="7">
        <v>95</v>
      </c>
      <c r="M98" s="14">
        <f t="shared" si="3"/>
        <v>0.678571428571429</v>
      </c>
      <c r="N98" s="7" t="s">
        <v>29</v>
      </c>
      <c r="O98" s="15"/>
    </row>
    <row r="99" spans="1:15">
      <c r="A99" s="7">
        <v>96</v>
      </c>
      <c r="B99" s="8" t="s">
        <v>193</v>
      </c>
      <c r="C99" s="7">
        <v>140</v>
      </c>
      <c r="D99" s="8" t="s">
        <v>289</v>
      </c>
      <c r="E99" s="7">
        <v>2233110033</v>
      </c>
      <c r="F99" s="7" t="s">
        <v>29</v>
      </c>
      <c r="G99" s="9">
        <v>82.6367647058824</v>
      </c>
      <c r="H99" s="9">
        <v>77.75</v>
      </c>
      <c r="I99" s="9">
        <v>76.2230201342282</v>
      </c>
      <c r="J99" s="9"/>
      <c r="K99" s="9">
        <f t="shared" si="2"/>
        <v>236.609784840111</v>
      </c>
      <c r="L99" s="7">
        <v>96</v>
      </c>
      <c r="M99" s="14">
        <f t="shared" si="3"/>
        <v>0.685714285714286</v>
      </c>
      <c r="N99" s="7" t="s">
        <v>29</v>
      </c>
      <c r="O99" s="15"/>
    </row>
    <row r="100" spans="1:15">
      <c r="A100" s="7">
        <v>97</v>
      </c>
      <c r="B100" s="8" t="s">
        <v>193</v>
      </c>
      <c r="C100" s="7">
        <v>140</v>
      </c>
      <c r="D100" s="8" t="s">
        <v>290</v>
      </c>
      <c r="E100" s="7">
        <v>2202110309</v>
      </c>
      <c r="F100" s="7" t="s">
        <v>29</v>
      </c>
      <c r="G100" s="9">
        <v>80.1013157894737</v>
      </c>
      <c r="H100" s="9">
        <v>80.4113861386138</v>
      </c>
      <c r="I100" s="9">
        <v>75.1685906040268</v>
      </c>
      <c r="J100" s="9"/>
      <c r="K100" s="9">
        <f t="shared" si="2"/>
        <v>235.681292532114</v>
      </c>
      <c r="L100" s="7">
        <v>97</v>
      </c>
      <c r="M100" s="14">
        <f t="shared" si="3"/>
        <v>0.692857142857143</v>
      </c>
      <c r="N100" s="7" t="s">
        <v>29</v>
      </c>
      <c r="O100" s="15"/>
    </row>
    <row r="101" spans="1:15">
      <c r="A101" s="7">
        <v>98</v>
      </c>
      <c r="B101" s="8" t="s">
        <v>193</v>
      </c>
      <c r="C101" s="7">
        <v>140</v>
      </c>
      <c r="D101" s="8" t="s">
        <v>291</v>
      </c>
      <c r="E101" s="7">
        <v>2206110286</v>
      </c>
      <c r="F101" s="7" t="s">
        <v>29</v>
      </c>
      <c r="G101" s="9">
        <v>82.5327777777778</v>
      </c>
      <c r="H101" s="9">
        <v>79.6069767441861</v>
      </c>
      <c r="I101" s="9">
        <v>73.3590604026845</v>
      </c>
      <c r="J101" s="9"/>
      <c r="K101" s="9">
        <f t="shared" si="2"/>
        <v>235.498814924648</v>
      </c>
      <c r="L101" s="7">
        <v>98</v>
      </c>
      <c r="M101" s="14">
        <f t="shared" si="3"/>
        <v>0.7</v>
      </c>
      <c r="N101" s="7" t="s">
        <v>29</v>
      </c>
      <c r="O101" s="15"/>
    </row>
    <row r="102" spans="1:15">
      <c r="A102" s="7">
        <v>99</v>
      </c>
      <c r="B102" s="8" t="s">
        <v>193</v>
      </c>
      <c r="C102" s="7">
        <v>140</v>
      </c>
      <c r="D102" s="8" t="s">
        <v>292</v>
      </c>
      <c r="E102" s="7">
        <v>2202110246</v>
      </c>
      <c r="F102" s="7" t="s">
        <v>29</v>
      </c>
      <c r="G102" s="9">
        <v>75.2292105263158</v>
      </c>
      <c r="H102" s="9">
        <v>81.6444306930693</v>
      </c>
      <c r="I102" s="9">
        <v>78.2776510067114</v>
      </c>
      <c r="J102" s="9"/>
      <c r="K102" s="9">
        <f t="shared" si="2"/>
        <v>235.151292226096</v>
      </c>
      <c r="L102" s="7">
        <v>99</v>
      </c>
      <c r="M102" s="14">
        <f t="shared" si="3"/>
        <v>0.707142857142857</v>
      </c>
      <c r="N102" s="7" t="s">
        <v>29</v>
      </c>
      <c r="O102" s="15"/>
    </row>
    <row r="103" spans="1:15">
      <c r="A103" s="7">
        <v>100</v>
      </c>
      <c r="B103" s="8" t="s">
        <v>193</v>
      </c>
      <c r="C103" s="7">
        <v>140</v>
      </c>
      <c r="D103" s="8" t="s">
        <v>293</v>
      </c>
      <c r="E103" s="7">
        <v>2202110347</v>
      </c>
      <c r="F103" s="7" t="s">
        <v>29</v>
      </c>
      <c r="G103" s="9">
        <v>75.3532894725</v>
      </c>
      <c r="H103" s="9">
        <v>81.53118812</v>
      </c>
      <c r="I103" s="9">
        <v>78.2435570469798</v>
      </c>
      <c r="J103" s="9"/>
      <c r="K103" s="9">
        <f t="shared" si="2"/>
        <v>235.12803463948</v>
      </c>
      <c r="L103" s="7">
        <v>100</v>
      </c>
      <c r="M103" s="14">
        <f t="shared" si="3"/>
        <v>0.714285714285714</v>
      </c>
      <c r="N103" s="7" t="s">
        <v>29</v>
      </c>
      <c r="O103" s="15"/>
    </row>
    <row r="104" spans="1:15">
      <c r="A104" s="7">
        <v>101</v>
      </c>
      <c r="B104" s="8" t="s">
        <v>193</v>
      </c>
      <c r="C104" s="7">
        <v>140</v>
      </c>
      <c r="D104" s="8" t="s">
        <v>294</v>
      </c>
      <c r="E104" s="7">
        <v>2202110264</v>
      </c>
      <c r="F104" s="7" t="s">
        <v>29</v>
      </c>
      <c r="G104" s="9">
        <v>78.1081578947368</v>
      </c>
      <c r="H104" s="9">
        <v>81.6485148514851</v>
      </c>
      <c r="I104" s="9">
        <v>75.3386241610738</v>
      </c>
      <c r="J104" s="9"/>
      <c r="K104" s="9">
        <f t="shared" si="2"/>
        <v>235.095296907296</v>
      </c>
      <c r="L104" s="7">
        <v>101</v>
      </c>
      <c r="M104" s="14">
        <f t="shared" si="3"/>
        <v>0.721428571428571</v>
      </c>
      <c r="N104" s="7" t="s">
        <v>29</v>
      </c>
      <c r="O104" s="15"/>
    </row>
    <row r="105" spans="1:15">
      <c r="A105" s="7">
        <v>102</v>
      </c>
      <c r="B105" s="8" t="s">
        <v>193</v>
      </c>
      <c r="C105" s="7">
        <v>140</v>
      </c>
      <c r="D105" s="8" t="s">
        <v>295</v>
      </c>
      <c r="E105" s="7">
        <v>2202110305</v>
      </c>
      <c r="F105" s="7" t="s">
        <v>29</v>
      </c>
      <c r="G105" s="9">
        <v>81.5210526315789</v>
      </c>
      <c r="H105" s="9">
        <v>79.0910891089109</v>
      </c>
      <c r="I105" s="9">
        <v>73.8856711409396</v>
      </c>
      <c r="J105" s="9"/>
      <c r="K105" s="9">
        <f t="shared" si="2"/>
        <v>234.497812881429</v>
      </c>
      <c r="L105" s="7">
        <v>102</v>
      </c>
      <c r="M105" s="14">
        <f t="shared" si="3"/>
        <v>0.728571428571429</v>
      </c>
      <c r="N105" s="7" t="s">
        <v>29</v>
      </c>
      <c r="O105" s="15"/>
    </row>
    <row r="106" spans="1:15">
      <c r="A106" s="7">
        <v>103</v>
      </c>
      <c r="B106" s="8" t="s">
        <v>193</v>
      </c>
      <c r="C106" s="7">
        <v>140</v>
      </c>
      <c r="D106" s="8" t="s">
        <v>296</v>
      </c>
      <c r="E106" s="7">
        <v>2223110210</v>
      </c>
      <c r="F106" s="7" t="s">
        <v>29</v>
      </c>
      <c r="G106" s="9">
        <v>75.9013736263736</v>
      </c>
      <c r="H106" s="9">
        <v>80.1418604651163</v>
      </c>
      <c r="I106" s="9">
        <v>78.1948993288591</v>
      </c>
      <c r="J106" s="9"/>
      <c r="K106" s="9">
        <f t="shared" si="2"/>
        <v>234.238133420349</v>
      </c>
      <c r="L106" s="7">
        <v>103</v>
      </c>
      <c r="M106" s="14">
        <f t="shared" si="3"/>
        <v>0.735714285714286</v>
      </c>
      <c r="N106" s="7" t="s">
        <v>29</v>
      </c>
      <c r="O106" s="15"/>
    </row>
    <row r="107" spans="1:15">
      <c r="A107" s="7">
        <v>104</v>
      </c>
      <c r="B107" s="8" t="s">
        <v>193</v>
      </c>
      <c r="C107" s="7">
        <v>140</v>
      </c>
      <c r="D107" s="8" t="s">
        <v>297</v>
      </c>
      <c r="E107" s="7">
        <v>2015110230</v>
      </c>
      <c r="F107" s="7" t="s">
        <v>29</v>
      </c>
      <c r="G107" s="9">
        <v>75.885294117647</v>
      </c>
      <c r="H107" s="9">
        <v>84.6056451612903</v>
      </c>
      <c r="I107" s="9">
        <v>73.4057046979865</v>
      </c>
      <c r="J107" s="9"/>
      <c r="K107" s="9">
        <f t="shared" si="2"/>
        <v>233.896643976924</v>
      </c>
      <c r="L107" s="7">
        <v>104</v>
      </c>
      <c r="M107" s="14">
        <f t="shared" si="3"/>
        <v>0.742857142857143</v>
      </c>
      <c r="N107" s="7" t="s">
        <v>29</v>
      </c>
      <c r="O107" s="15"/>
    </row>
    <row r="108" spans="1:15">
      <c r="A108" s="7">
        <v>105</v>
      </c>
      <c r="B108" s="8" t="s">
        <v>193</v>
      </c>
      <c r="C108" s="7">
        <v>140</v>
      </c>
      <c r="D108" s="8" t="s">
        <v>298</v>
      </c>
      <c r="E108" s="7">
        <v>2202110297</v>
      </c>
      <c r="F108" s="7" t="s">
        <v>29</v>
      </c>
      <c r="G108" s="9">
        <v>74.725</v>
      </c>
      <c r="H108" s="9">
        <v>82.2757425742574</v>
      </c>
      <c r="I108" s="9">
        <v>76.8705369127517</v>
      </c>
      <c r="J108" s="9"/>
      <c r="K108" s="9">
        <f t="shared" si="2"/>
        <v>233.871279487009</v>
      </c>
      <c r="L108" s="7">
        <v>105</v>
      </c>
      <c r="M108" s="14">
        <f t="shared" si="3"/>
        <v>0.75</v>
      </c>
      <c r="N108" s="7" t="s">
        <v>29</v>
      </c>
      <c r="O108" s="15"/>
    </row>
    <row r="109" spans="1:15">
      <c r="A109" s="7">
        <v>106</v>
      </c>
      <c r="B109" s="8" t="s">
        <v>193</v>
      </c>
      <c r="C109" s="7">
        <v>140</v>
      </c>
      <c r="D109" s="8" t="s">
        <v>299</v>
      </c>
      <c r="E109" s="7">
        <v>2123110119</v>
      </c>
      <c r="F109" s="7" t="s">
        <v>29</v>
      </c>
      <c r="G109" s="9">
        <v>75.2480769230769</v>
      </c>
      <c r="H109" s="9">
        <v>79.3648514851485</v>
      </c>
      <c r="I109" s="9">
        <v>78.6975838926174</v>
      </c>
      <c r="J109" s="9"/>
      <c r="K109" s="9">
        <f t="shared" si="2"/>
        <v>233.310512300843</v>
      </c>
      <c r="L109" s="7">
        <v>106</v>
      </c>
      <c r="M109" s="14">
        <f t="shared" si="3"/>
        <v>0.757142857142857</v>
      </c>
      <c r="N109" s="7" t="s">
        <v>29</v>
      </c>
      <c r="O109" s="15"/>
    </row>
    <row r="110" spans="1:15">
      <c r="A110" s="7">
        <v>107</v>
      </c>
      <c r="B110" s="8" t="s">
        <v>193</v>
      </c>
      <c r="C110" s="7">
        <v>140</v>
      </c>
      <c r="D110" s="8" t="s">
        <v>300</v>
      </c>
      <c r="E110" s="7">
        <v>2202110092</v>
      </c>
      <c r="F110" s="7" t="s">
        <v>29</v>
      </c>
      <c r="G110" s="9">
        <v>76.7675</v>
      </c>
      <c r="H110" s="9">
        <v>77.5722772277228</v>
      </c>
      <c r="I110" s="9">
        <v>78.5011464968153</v>
      </c>
      <c r="J110" s="9"/>
      <c r="K110" s="9">
        <f t="shared" si="2"/>
        <v>232.840923724538</v>
      </c>
      <c r="L110" s="7">
        <v>107</v>
      </c>
      <c r="M110" s="14">
        <f t="shared" si="3"/>
        <v>0.764285714285714</v>
      </c>
      <c r="N110" s="7" t="s">
        <v>29</v>
      </c>
      <c r="O110" s="15"/>
    </row>
    <row r="111" spans="1:15">
      <c r="A111" s="7">
        <v>108</v>
      </c>
      <c r="B111" s="8" t="s">
        <v>193</v>
      </c>
      <c r="C111" s="7">
        <v>140</v>
      </c>
      <c r="D111" s="8" t="s">
        <v>301</v>
      </c>
      <c r="E111" s="7">
        <v>2234110184</v>
      </c>
      <c r="F111" s="7" t="s">
        <v>29</v>
      </c>
      <c r="G111" s="9">
        <v>81.5486842105263</v>
      </c>
      <c r="H111" s="9">
        <v>76.6153846153846</v>
      </c>
      <c r="I111" s="9">
        <v>74.4794630872483</v>
      </c>
      <c r="J111" s="9"/>
      <c r="K111" s="9">
        <f t="shared" si="2"/>
        <v>232.643531913159</v>
      </c>
      <c r="L111" s="7">
        <v>108</v>
      </c>
      <c r="M111" s="14">
        <f t="shared" si="3"/>
        <v>0.771428571428571</v>
      </c>
      <c r="N111" s="7" t="s">
        <v>29</v>
      </c>
      <c r="O111" s="15"/>
    </row>
    <row r="112" spans="1:15">
      <c r="A112" s="7">
        <v>109</v>
      </c>
      <c r="B112" s="8" t="s">
        <v>193</v>
      </c>
      <c r="C112" s="7">
        <v>140</v>
      </c>
      <c r="D112" s="8" t="s">
        <v>302</v>
      </c>
      <c r="E112" s="7">
        <v>2133110376</v>
      </c>
      <c r="F112" s="7" t="s">
        <v>29</v>
      </c>
      <c r="G112" s="9">
        <v>77.543421055</v>
      </c>
      <c r="H112" s="9">
        <v>78.9207920775</v>
      </c>
      <c r="I112" s="9">
        <v>75.6757718120806</v>
      </c>
      <c r="J112" s="9"/>
      <c r="K112" s="9">
        <f t="shared" si="2"/>
        <v>232.139984944581</v>
      </c>
      <c r="L112" s="7">
        <v>109</v>
      </c>
      <c r="M112" s="14">
        <f t="shared" si="3"/>
        <v>0.778571428571429</v>
      </c>
      <c r="N112" s="7" t="s">
        <v>29</v>
      </c>
      <c r="O112" s="15"/>
    </row>
    <row r="113" spans="1:15">
      <c r="A113" s="7">
        <v>110</v>
      </c>
      <c r="B113" s="8" t="s">
        <v>193</v>
      </c>
      <c r="C113" s="7">
        <v>140</v>
      </c>
      <c r="D113" s="8" t="s">
        <v>303</v>
      </c>
      <c r="E113" s="7">
        <v>2209110019</v>
      </c>
      <c r="F113" s="7" t="s">
        <v>29</v>
      </c>
      <c r="G113" s="9">
        <v>77.566091954023</v>
      </c>
      <c r="H113" s="9">
        <v>76.2201219512195</v>
      </c>
      <c r="I113" s="9">
        <v>77.6907643312102</v>
      </c>
      <c r="J113" s="9"/>
      <c r="K113" s="9">
        <f t="shared" si="2"/>
        <v>231.476978236453</v>
      </c>
      <c r="L113" s="7">
        <v>110</v>
      </c>
      <c r="M113" s="14">
        <f t="shared" si="3"/>
        <v>0.785714285714286</v>
      </c>
      <c r="N113" s="7" t="s">
        <v>29</v>
      </c>
      <c r="O113" s="15"/>
    </row>
    <row r="114" spans="1:15">
      <c r="A114" s="7">
        <v>111</v>
      </c>
      <c r="B114" s="8" t="s">
        <v>193</v>
      </c>
      <c r="C114" s="7">
        <v>140</v>
      </c>
      <c r="D114" s="8" t="s">
        <v>304</v>
      </c>
      <c r="E114" s="7">
        <v>2202110300</v>
      </c>
      <c r="F114" s="7" t="s">
        <v>29</v>
      </c>
      <c r="G114" s="9">
        <v>76.4552631578947</v>
      </c>
      <c r="H114" s="9">
        <v>80.8425742574258</v>
      </c>
      <c r="I114" s="9">
        <v>73.9436577181208</v>
      </c>
      <c r="J114" s="9"/>
      <c r="K114" s="9">
        <f t="shared" si="2"/>
        <v>231.241495133441</v>
      </c>
      <c r="L114" s="7">
        <v>111</v>
      </c>
      <c r="M114" s="14">
        <f t="shared" si="3"/>
        <v>0.792857142857143</v>
      </c>
      <c r="N114" s="7" t="s">
        <v>29</v>
      </c>
      <c r="O114" s="15"/>
    </row>
    <row r="115" spans="1:15">
      <c r="A115" s="7">
        <v>112</v>
      </c>
      <c r="B115" s="8" t="s">
        <v>193</v>
      </c>
      <c r="C115" s="7">
        <v>140</v>
      </c>
      <c r="D115" s="8" t="s">
        <v>305</v>
      </c>
      <c r="E115" s="7">
        <v>2202110310</v>
      </c>
      <c r="F115" s="7" t="s">
        <v>29</v>
      </c>
      <c r="G115" s="9">
        <v>78.2565789473684</v>
      </c>
      <c r="H115" s="9">
        <v>79.2014851485149</v>
      </c>
      <c r="I115" s="9">
        <v>73.7291275167785</v>
      </c>
      <c r="J115" s="9"/>
      <c r="K115" s="9">
        <f t="shared" si="2"/>
        <v>231.187191612662</v>
      </c>
      <c r="L115" s="7">
        <v>112</v>
      </c>
      <c r="M115" s="14">
        <f t="shared" si="3"/>
        <v>0.8</v>
      </c>
      <c r="N115" s="7" t="s">
        <v>29</v>
      </c>
      <c r="O115" s="15"/>
    </row>
    <row r="116" spans="1:15">
      <c r="A116" s="7">
        <v>113</v>
      </c>
      <c r="B116" s="8" t="s">
        <v>193</v>
      </c>
      <c r="C116" s="7">
        <v>140</v>
      </c>
      <c r="D116" s="8" t="s">
        <v>306</v>
      </c>
      <c r="E116" s="7">
        <v>2202110247</v>
      </c>
      <c r="F116" s="7" t="s">
        <v>29</v>
      </c>
      <c r="G116" s="9">
        <v>78.705</v>
      </c>
      <c r="H116" s="9">
        <v>76.4769801980198</v>
      </c>
      <c r="I116" s="9">
        <v>75.9860402684564</v>
      </c>
      <c r="J116" s="9"/>
      <c r="K116" s="9">
        <f t="shared" si="2"/>
        <v>231.168020466476</v>
      </c>
      <c r="L116" s="7">
        <v>113</v>
      </c>
      <c r="M116" s="14">
        <f t="shared" si="3"/>
        <v>0.807142857142857</v>
      </c>
      <c r="N116" s="7" t="s">
        <v>29</v>
      </c>
      <c r="O116" s="15"/>
    </row>
    <row r="117" spans="1:15">
      <c r="A117" s="7">
        <v>114</v>
      </c>
      <c r="B117" s="8" t="s">
        <v>193</v>
      </c>
      <c r="C117" s="7">
        <v>140</v>
      </c>
      <c r="D117" s="8" t="s">
        <v>307</v>
      </c>
      <c r="E117" s="7">
        <v>2202110295</v>
      </c>
      <c r="F117" s="7" t="s">
        <v>29</v>
      </c>
      <c r="G117" s="9">
        <v>78.5842105263158</v>
      </c>
      <c r="H117" s="9">
        <v>74.9509900990099</v>
      </c>
      <c r="I117" s="9">
        <v>77.08</v>
      </c>
      <c r="J117" s="9"/>
      <c r="K117" s="9">
        <f t="shared" si="2"/>
        <v>230.615200625326</v>
      </c>
      <c r="L117" s="7">
        <v>114</v>
      </c>
      <c r="M117" s="14">
        <f t="shared" si="3"/>
        <v>0.814285714285714</v>
      </c>
      <c r="N117" s="7" t="s">
        <v>29</v>
      </c>
      <c r="O117" s="15"/>
    </row>
    <row r="118" spans="1:15">
      <c r="A118" s="7">
        <v>115</v>
      </c>
      <c r="B118" s="8" t="s">
        <v>193</v>
      </c>
      <c r="C118" s="7">
        <v>140</v>
      </c>
      <c r="D118" s="8" t="s">
        <v>308</v>
      </c>
      <c r="E118" s="7">
        <v>2206110115</v>
      </c>
      <c r="F118" s="7" t="s">
        <v>29</v>
      </c>
      <c r="G118" s="9">
        <v>76.64224</v>
      </c>
      <c r="H118" s="9">
        <v>79.463309352518</v>
      </c>
      <c r="I118" s="9">
        <v>74.5001006711409</v>
      </c>
      <c r="J118" s="9"/>
      <c r="K118" s="9">
        <f t="shared" si="2"/>
        <v>230.605650023659</v>
      </c>
      <c r="L118" s="7">
        <v>115</v>
      </c>
      <c r="M118" s="14">
        <f t="shared" si="3"/>
        <v>0.821428571428571</v>
      </c>
      <c r="N118" s="7" t="s">
        <v>29</v>
      </c>
      <c r="O118" s="15"/>
    </row>
    <row r="119" spans="1:15">
      <c r="A119" s="7">
        <v>116</v>
      </c>
      <c r="B119" s="8" t="s">
        <v>193</v>
      </c>
      <c r="C119" s="7">
        <v>140</v>
      </c>
      <c r="D119" s="8" t="s">
        <v>309</v>
      </c>
      <c r="E119" s="7">
        <v>2202110272</v>
      </c>
      <c r="F119" s="7" t="s">
        <v>29</v>
      </c>
      <c r="G119" s="9">
        <v>72.4205263157895</v>
      </c>
      <c r="H119" s="9">
        <v>80.2539603960396</v>
      </c>
      <c r="I119" s="9">
        <v>77.3748993288591</v>
      </c>
      <c r="J119" s="9"/>
      <c r="K119" s="9">
        <f t="shared" si="2"/>
        <v>230.049386040688</v>
      </c>
      <c r="L119" s="7">
        <v>116</v>
      </c>
      <c r="M119" s="14">
        <f t="shared" si="3"/>
        <v>0.828571428571429</v>
      </c>
      <c r="N119" s="7" t="s">
        <v>29</v>
      </c>
      <c r="O119" s="15"/>
    </row>
    <row r="120" spans="1:15">
      <c r="A120" s="7">
        <v>117</v>
      </c>
      <c r="B120" s="8" t="s">
        <v>193</v>
      </c>
      <c r="C120" s="7">
        <v>140</v>
      </c>
      <c r="D120" s="8" t="s">
        <v>310</v>
      </c>
      <c r="E120" s="7">
        <v>2202110340</v>
      </c>
      <c r="F120" s="7" t="s">
        <v>29</v>
      </c>
      <c r="G120" s="9">
        <v>77.0368421025</v>
      </c>
      <c r="H120" s="9">
        <v>78.1950495025</v>
      </c>
      <c r="I120" s="9">
        <v>74.0674832214765</v>
      </c>
      <c r="J120" s="9"/>
      <c r="K120" s="9">
        <f t="shared" si="2"/>
        <v>229.299374826476</v>
      </c>
      <c r="L120" s="7">
        <v>117</v>
      </c>
      <c r="M120" s="14">
        <f t="shared" si="3"/>
        <v>0.835714285714286</v>
      </c>
      <c r="N120" s="7" t="s">
        <v>29</v>
      </c>
      <c r="O120" s="15"/>
    </row>
    <row r="121" spans="1:15">
      <c r="A121" s="7">
        <v>118</v>
      </c>
      <c r="B121" s="8" t="s">
        <v>193</v>
      </c>
      <c r="C121" s="7">
        <v>140</v>
      </c>
      <c r="D121" s="8" t="s">
        <v>311</v>
      </c>
      <c r="E121" s="7">
        <v>2202110338</v>
      </c>
      <c r="F121" s="7" t="s">
        <v>29</v>
      </c>
      <c r="G121" s="9">
        <v>76.57894737</v>
      </c>
      <c r="H121" s="9">
        <v>76.6886138625</v>
      </c>
      <c r="I121" s="9">
        <v>75.903422818792</v>
      </c>
      <c r="J121" s="9"/>
      <c r="K121" s="9">
        <f t="shared" si="2"/>
        <v>229.170984051292</v>
      </c>
      <c r="L121" s="7">
        <v>118</v>
      </c>
      <c r="M121" s="14">
        <f t="shared" si="3"/>
        <v>0.842857142857143</v>
      </c>
      <c r="N121" s="7" t="s">
        <v>29</v>
      </c>
      <c r="O121" s="15"/>
    </row>
    <row r="122" spans="1:15">
      <c r="A122" s="7">
        <v>119</v>
      </c>
      <c r="B122" s="8" t="s">
        <v>193</v>
      </c>
      <c r="C122" s="7">
        <v>140</v>
      </c>
      <c r="D122" s="8" t="s">
        <v>312</v>
      </c>
      <c r="E122" s="7">
        <v>2202110326</v>
      </c>
      <c r="F122" s="7" t="s">
        <v>29</v>
      </c>
      <c r="G122" s="9">
        <v>75.685526315</v>
      </c>
      <c r="H122" s="9">
        <v>78.77029703</v>
      </c>
      <c r="I122" s="9">
        <v>74.5794630872483</v>
      </c>
      <c r="J122" s="9"/>
      <c r="K122" s="9">
        <f t="shared" si="2"/>
        <v>229.035286432248</v>
      </c>
      <c r="L122" s="7">
        <v>119</v>
      </c>
      <c r="M122" s="14">
        <f t="shared" si="3"/>
        <v>0.85</v>
      </c>
      <c r="N122" s="7" t="s">
        <v>29</v>
      </c>
      <c r="O122" s="15"/>
    </row>
    <row r="123" spans="1:15">
      <c r="A123" s="7">
        <v>120</v>
      </c>
      <c r="B123" s="8" t="s">
        <v>193</v>
      </c>
      <c r="C123" s="7">
        <v>140</v>
      </c>
      <c r="D123" s="8" t="s">
        <v>313</v>
      </c>
      <c r="E123" s="7">
        <v>2210110265</v>
      </c>
      <c r="F123" s="7" t="s">
        <v>29</v>
      </c>
      <c r="G123" s="9">
        <v>76.0403375</v>
      </c>
      <c r="H123" s="9">
        <v>76.8597826086957</v>
      </c>
      <c r="I123" s="9">
        <v>75.0130872483221</v>
      </c>
      <c r="J123" s="9"/>
      <c r="K123" s="9">
        <f t="shared" si="2"/>
        <v>227.913207357018</v>
      </c>
      <c r="L123" s="7">
        <v>120</v>
      </c>
      <c r="M123" s="14">
        <f t="shared" si="3"/>
        <v>0.857142857142857</v>
      </c>
      <c r="N123" s="7" t="s">
        <v>29</v>
      </c>
      <c r="O123" s="15"/>
    </row>
    <row r="124" spans="1:15">
      <c r="A124" s="7">
        <v>121</v>
      </c>
      <c r="B124" s="8" t="s">
        <v>193</v>
      </c>
      <c r="C124" s="7">
        <v>140</v>
      </c>
      <c r="D124" s="8" t="s">
        <v>314</v>
      </c>
      <c r="E124" s="7">
        <v>2123110117</v>
      </c>
      <c r="F124" s="7" t="s">
        <v>29</v>
      </c>
      <c r="G124" s="9">
        <v>69.5742647058824</v>
      </c>
      <c r="H124" s="9">
        <v>77.8219387755102</v>
      </c>
      <c r="I124" s="9">
        <v>80.280067114094</v>
      </c>
      <c r="J124" s="9"/>
      <c r="K124" s="9">
        <f t="shared" si="2"/>
        <v>227.676270595487</v>
      </c>
      <c r="L124" s="7">
        <v>121</v>
      </c>
      <c r="M124" s="14">
        <f t="shared" si="3"/>
        <v>0.864285714285714</v>
      </c>
      <c r="N124" s="7" t="s">
        <v>29</v>
      </c>
      <c r="O124" s="15"/>
    </row>
    <row r="125" spans="1:15">
      <c r="A125" s="7">
        <v>122</v>
      </c>
      <c r="B125" s="8" t="s">
        <v>193</v>
      </c>
      <c r="C125" s="7">
        <v>140</v>
      </c>
      <c r="D125" s="8" t="s">
        <v>315</v>
      </c>
      <c r="E125" s="7">
        <v>2202110313</v>
      </c>
      <c r="F125" s="7" t="s">
        <v>29</v>
      </c>
      <c r="G125" s="9">
        <v>80.5894736842105</v>
      </c>
      <c r="H125" s="9">
        <v>73.8044554455445</v>
      </c>
      <c r="I125" s="9">
        <v>71.8052348993289</v>
      </c>
      <c r="J125" s="9"/>
      <c r="K125" s="9">
        <f t="shared" si="2"/>
        <v>226.199164029084</v>
      </c>
      <c r="L125" s="7">
        <v>122</v>
      </c>
      <c r="M125" s="14">
        <f t="shared" si="3"/>
        <v>0.871428571428571</v>
      </c>
      <c r="N125" s="7" t="s">
        <v>29</v>
      </c>
      <c r="O125" s="15"/>
    </row>
    <row r="126" spans="1:15">
      <c r="A126" s="7">
        <v>123</v>
      </c>
      <c r="B126" s="8" t="s">
        <v>193</v>
      </c>
      <c r="C126" s="7">
        <v>140</v>
      </c>
      <c r="D126" s="8" t="s">
        <v>316</v>
      </c>
      <c r="E126" s="7">
        <v>2202110346</v>
      </c>
      <c r="F126" s="7" t="s">
        <v>29</v>
      </c>
      <c r="G126" s="9">
        <v>72.625</v>
      </c>
      <c r="H126" s="9">
        <v>78.3103960425</v>
      </c>
      <c r="I126" s="9">
        <v>74.7810738255033</v>
      </c>
      <c r="J126" s="9"/>
      <c r="K126" s="9">
        <f t="shared" si="2"/>
        <v>225.716469868003</v>
      </c>
      <c r="L126" s="7">
        <v>123</v>
      </c>
      <c r="M126" s="14">
        <f t="shared" si="3"/>
        <v>0.878571428571429</v>
      </c>
      <c r="N126" s="7" t="s">
        <v>29</v>
      </c>
      <c r="O126" s="15"/>
    </row>
    <row r="127" spans="1:15">
      <c r="A127" s="7">
        <v>124</v>
      </c>
      <c r="B127" s="8" t="s">
        <v>193</v>
      </c>
      <c r="C127" s="7">
        <v>140</v>
      </c>
      <c r="D127" s="8" t="s">
        <v>317</v>
      </c>
      <c r="E127" s="7">
        <v>2202110344</v>
      </c>
      <c r="F127" s="7" t="s">
        <v>29</v>
      </c>
      <c r="G127" s="9">
        <v>77.806578945</v>
      </c>
      <c r="H127" s="9">
        <v>76.713366335</v>
      </c>
      <c r="I127" s="9">
        <v>70.6962080536913</v>
      </c>
      <c r="J127" s="9"/>
      <c r="K127" s="9">
        <f t="shared" si="2"/>
        <v>225.216153333691</v>
      </c>
      <c r="L127" s="7">
        <v>124</v>
      </c>
      <c r="M127" s="14">
        <f t="shared" si="3"/>
        <v>0.885714285714286</v>
      </c>
      <c r="N127" s="7" t="s">
        <v>29</v>
      </c>
      <c r="O127" s="15"/>
    </row>
    <row r="128" spans="1:15">
      <c r="A128" s="7">
        <v>125</v>
      </c>
      <c r="B128" s="8" t="s">
        <v>193</v>
      </c>
      <c r="C128" s="7">
        <v>140</v>
      </c>
      <c r="D128" s="8" t="s">
        <v>318</v>
      </c>
      <c r="E128" s="7">
        <v>2212110294</v>
      </c>
      <c r="F128" s="7" t="s">
        <v>29</v>
      </c>
      <c r="G128" s="9">
        <v>76.768</v>
      </c>
      <c r="H128" s="9">
        <v>76.0942307692308</v>
      </c>
      <c r="I128" s="9">
        <v>71.933821656051</v>
      </c>
      <c r="J128" s="9"/>
      <c r="K128" s="9">
        <f t="shared" si="2"/>
        <v>224.796052425282</v>
      </c>
      <c r="L128" s="7">
        <v>125</v>
      </c>
      <c r="M128" s="14">
        <f t="shared" si="3"/>
        <v>0.892857142857143</v>
      </c>
      <c r="N128" s="7" t="s">
        <v>29</v>
      </c>
      <c r="O128" s="15"/>
    </row>
    <row r="129" spans="1:15">
      <c r="A129" s="7">
        <v>126</v>
      </c>
      <c r="B129" s="8" t="s">
        <v>193</v>
      </c>
      <c r="C129" s="7">
        <v>140</v>
      </c>
      <c r="D129" s="8" t="s">
        <v>319</v>
      </c>
      <c r="E129" s="7">
        <v>2202110303</v>
      </c>
      <c r="F129" s="7" t="s">
        <v>29</v>
      </c>
      <c r="G129" s="9">
        <v>76.2434210526316</v>
      </c>
      <c r="H129" s="9">
        <v>74.9316831683168</v>
      </c>
      <c r="I129" s="9">
        <v>73.2112080536913</v>
      </c>
      <c r="J129" s="9"/>
      <c r="K129" s="9">
        <f t="shared" si="2"/>
        <v>224.38631227464</v>
      </c>
      <c r="L129" s="7">
        <v>126</v>
      </c>
      <c r="M129" s="14">
        <f t="shared" si="3"/>
        <v>0.9</v>
      </c>
      <c r="N129" s="7" t="s">
        <v>29</v>
      </c>
      <c r="O129" s="15"/>
    </row>
    <row r="130" spans="1:15">
      <c r="A130" s="7">
        <v>127</v>
      </c>
      <c r="B130" s="8" t="s">
        <v>193</v>
      </c>
      <c r="C130" s="7">
        <v>140</v>
      </c>
      <c r="D130" s="8" t="s">
        <v>320</v>
      </c>
      <c r="E130" s="7">
        <v>2202110312</v>
      </c>
      <c r="F130" s="7" t="s">
        <v>29</v>
      </c>
      <c r="G130" s="9">
        <v>75.196052631579</v>
      </c>
      <c r="H130" s="9">
        <v>73.270297029703</v>
      </c>
      <c r="I130" s="9">
        <v>73.0736577181208</v>
      </c>
      <c r="J130" s="9"/>
      <c r="K130" s="9">
        <f t="shared" si="2"/>
        <v>221.540007379403</v>
      </c>
      <c r="L130" s="7">
        <v>127</v>
      </c>
      <c r="M130" s="14">
        <f t="shared" si="3"/>
        <v>0.907142857142857</v>
      </c>
      <c r="N130" s="7" t="s">
        <v>29</v>
      </c>
      <c r="O130" s="15"/>
    </row>
    <row r="131" spans="1:15">
      <c r="A131" s="7">
        <v>128</v>
      </c>
      <c r="B131" s="8" t="s">
        <v>193</v>
      </c>
      <c r="C131" s="7">
        <v>140</v>
      </c>
      <c r="D131" s="8" t="s">
        <v>321</v>
      </c>
      <c r="E131" s="7">
        <v>2202110350</v>
      </c>
      <c r="F131" s="7" t="s">
        <v>29</v>
      </c>
      <c r="G131" s="9">
        <v>76.656578945</v>
      </c>
      <c r="H131" s="9">
        <v>71.1816831675</v>
      </c>
      <c r="I131" s="9">
        <v>72.241610738255</v>
      </c>
      <c r="J131" s="9"/>
      <c r="K131" s="9">
        <f t="shared" si="2"/>
        <v>220.079872850755</v>
      </c>
      <c r="L131" s="7">
        <v>128</v>
      </c>
      <c r="M131" s="14">
        <f t="shared" si="3"/>
        <v>0.914285714285714</v>
      </c>
      <c r="N131" s="7" t="s">
        <v>29</v>
      </c>
      <c r="O131" s="15"/>
    </row>
    <row r="132" spans="1:15">
      <c r="A132" s="7">
        <v>129</v>
      </c>
      <c r="B132" s="8" t="s">
        <v>193</v>
      </c>
      <c r="C132" s="7">
        <v>140</v>
      </c>
      <c r="D132" s="8" t="s">
        <v>322</v>
      </c>
      <c r="E132" s="7">
        <v>2202110311</v>
      </c>
      <c r="F132" s="7" t="s">
        <v>29</v>
      </c>
      <c r="G132" s="9">
        <v>71.1026315789474</v>
      </c>
      <c r="H132" s="9">
        <v>74.1034653465347</v>
      </c>
      <c r="I132" s="9">
        <v>71.4695302013423</v>
      </c>
      <c r="J132" s="9"/>
      <c r="K132" s="9">
        <f t="shared" ref="K132:K143" si="4">G132+H132+I132+J132</f>
        <v>216.675627126824</v>
      </c>
      <c r="L132" s="7">
        <v>129</v>
      </c>
      <c r="M132" s="14">
        <f t="shared" ref="M132:M143" si="5">L132/C132</f>
        <v>0.921428571428571</v>
      </c>
      <c r="N132" s="7" t="s">
        <v>29</v>
      </c>
      <c r="O132" s="15"/>
    </row>
    <row r="133" spans="1:15">
      <c r="A133" s="7">
        <v>130</v>
      </c>
      <c r="B133" s="8" t="s">
        <v>193</v>
      </c>
      <c r="C133" s="7">
        <v>140</v>
      </c>
      <c r="D133" s="8" t="s">
        <v>323</v>
      </c>
      <c r="E133" s="7">
        <v>2202110298</v>
      </c>
      <c r="F133" s="7" t="s">
        <v>29</v>
      </c>
      <c r="G133" s="9">
        <v>70.9</v>
      </c>
      <c r="H133" s="9">
        <v>75.3391089108911</v>
      </c>
      <c r="I133" s="9">
        <v>70.0824832214765</v>
      </c>
      <c r="J133" s="9"/>
      <c r="K133" s="9">
        <f t="shared" si="4"/>
        <v>216.321592132368</v>
      </c>
      <c r="L133" s="7">
        <v>130</v>
      </c>
      <c r="M133" s="14">
        <f t="shared" si="5"/>
        <v>0.928571428571429</v>
      </c>
      <c r="N133" s="7" t="s">
        <v>29</v>
      </c>
      <c r="O133" s="15"/>
    </row>
    <row r="134" spans="1:15">
      <c r="A134" s="7">
        <v>131</v>
      </c>
      <c r="B134" s="8" t="s">
        <v>193</v>
      </c>
      <c r="C134" s="7">
        <v>140</v>
      </c>
      <c r="D134" s="8" t="s">
        <v>324</v>
      </c>
      <c r="E134" s="7">
        <v>2202110299</v>
      </c>
      <c r="F134" s="7" t="s">
        <v>29</v>
      </c>
      <c r="G134" s="9">
        <v>71.3565789473684</v>
      </c>
      <c r="H134" s="9">
        <v>72.9351485148515</v>
      </c>
      <c r="I134" s="9">
        <v>71.2735570469798</v>
      </c>
      <c r="J134" s="9"/>
      <c r="K134" s="9">
        <f t="shared" si="4"/>
        <v>215.5652845092</v>
      </c>
      <c r="L134" s="7">
        <v>131</v>
      </c>
      <c r="M134" s="14">
        <f t="shared" si="5"/>
        <v>0.935714285714286</v>
      </c>
      <c r="N134" s="7" t="s">
        <v>29</v>
      </c>
      <c r="O134" s="15"/>
    </row>
    <row r="135" spans="1:15">
      <c r="A135" s="7">
        <v>132</v>
      </c>
      <c r="B135" s="8" t="s">
        <v>193</v>
      </c>
      <c r="C135" s="7">
        <v>140</v>
      </c>
      <c r="D135" s="8" t="s">
        <v>325</v>
      </c>
      <c r="E135" s="7">
        <v>2202110266</v>
      </c>
      <c r="F135" s="7" t="s">
        <v>29</v>
      </c>
      <c r="G135" s="9">
        <v>71.5073684210526</v>
      </c>
      <c r="H135" s="9">
        <v>74.5084158415841</v>
      </c>
      <c r="I135" s="9">
        <v>69.1019463087248</v>
      </c>
      <c r="J135" s="9"/>
      <c r="K135" s="9">
        <f t="shared" si="4"/>
        <v>215.117730571362</v>
      </c>
      <c r="L135" s="7">
        <v>132</v>
      </c>
      <c r="M135" s="14">
        <f t="shared" si="5"/>
        <v>0.942857142857143</v>
      </c>
      <c r="N135" s="7" t="s">
        <v>29</v>
      </c>
      <c r="O135" s="15"/>
    </row>
    <row r="136" spans="1:15">
      <c r="A136" s="7">
        <v>133</v>
      </c>
      <c r="B136" s="8" t="s">
        <v>193</v>
      </c>
      <c r="C136" s="7">
        <v>140</v>
      </c>
      <c r="D136" s="8" t="s">
        <v>326</v>
      </c>
      <c r="E136" s="7">
        <v>2202110248</v>
      </c>
      <c r="F136" s="7" t="s">
        <v>29</v>
      </c>
      <c r="G136" s="9">
        <v>69.4852631578947</v>
      </c>
      <c r="H136" s="9">
        <v>73.3871287128713</v>
      </c>
      <c r="I136" s="9">
        <v>71.7661073825503</v>
      </c>
      <c r="J136" s="9"/>
      <c r="K136" s="9">
        <f t="shared" si="4"/>
        <v>214.638499253316</v>
      </c>
      <c r="L136" s="7">
        <v>133</v>
      </c>
      <c r="M136" s="14">
        <f t="shared" si="5"/>
        <v>0.95</v>
      </c>
      <c r="N136" s="7" t="s">
        <v>29</v>
      </c>
      <c r="O136" s="15"/>
    </row>
    <row r="137" spans="1:15">
      <c r="A137" s="7">
        <v>134</v>
      </c>
      <c r="B137" s="8" t="s">
        <v>193</v>
      </c>
      <c r="C137" s="7">
        <v>140</v>
      </c>
      <c r="D137" s="8" t="s">
        <v>327</v>
      </c>
      <c r="E137" s="7">
        <v>2202110268</v>
      </c>
      <c r="F137" s="7" t="s">
        <v>29</v>
      </c>
      <c r="G137" s="9">
        <v>75.3757894736842</v>
      </c>
      <c r="H137" s="9">
        <v>73.5668316831683</v>
      </c>
      <c r="I137" s="9">
        <v>64.0570469798658</v>
      </c>
      <c r="J137" s="9"/>
      <c r="K137" s="9">
        <f t="shared" si="4"/>
        <v>212.999668136718</v>
      </c>
      <c r="L137" s="7">
        <v>134</v>
      </c>
      <c r="M137" s="14">
        <f t="shared" si="5"/>
        <v>0.957142857142857</v>
      </c>
      <c r="N137" s="7" t="s">
        <v>29</v>
      </c>
      <c r="O137" s="15"/>
    </row>
    <row r="138" spans="1:15">
      <c r="A138" s="7">
        <v>135</v>
      </c>
      <c r="B138" s="8" t="s">
        <v>193</v>
      </c>
      <c r="C138" s="7">
        <v>140</v>
      </c>
      <c r="D138" s="8" t="s">
        <v>328</v>
      </c>
      <c r="E138" s="7">
        <v>2202110267</v>
      </c>
      <c r="F138" s="7" t="s">
        <v>29</v>
      </c>
      <c r="G138" s="9">
        <v>71.1863157894737</v>
      </c>
      <c r="H138" s="9">
        <v>74.0277227722773</v>
      </c>
      <c r="I138" s="9">
        <v>67.3553020134228</v>
      </c>
      <c r="J138" s="9"/>
      <c r="K138" s="9">
        <f t="shared" si="4"/>
        <v>212.569340575174</v>
      </c>
      <c r="L138" s="7">
        <v>135</v>
      </c>
      <c r="M138" s="14">
        <f t="shared" si="5"/>
        <v>0.964285714285714</v>
      </c>
      <c r="N138" s="7" t="s">
        <v>29</v>
      </c>
      <c r="O138" s="15"/>
    </row>
    <row r="139" spans="1:15">
      <c r="A139" s="7">
        <v>136</v>
      </c>
      <c r="B139" s="8" t="s">
        <v>193</v>
      </c>
      <c r="C139" s="7">
        <v>140</v>
      </c>
      <c r="D139" s="8" t="s">
        <v>329</v>
      </c>
      <c r="E139" s="7">
        <v>2202110275</v>
      </c>
      <c r="F139" s="7" t="s">
        <v>29</v>
      </c>
      <c r="G139" s="9">
        <v>69.5386842105263</v>
      </c>
      <c r="H139" s="9">
        <v>70.330198019802</v>
      </c>
      <c r="I139" s="9">
        <v>69.1259060402685</v>
      </c>
      <c r="J139" s="9"/>
      <c r="K139" s="9">
        <f t="shared" si="4"/>
        <v>208.994788270597</v>
      </c>
      <c r="L139" s="7">
        <v>136</v>
      </c>
      <c r="M139" s="14">
        <f t="shared" si="5"/>
        <v>0.971428571428571</v>
      </c>
      <c r="N139" s="7" t="s">
        <v>29</v>
      </c>
      <c r="O139" s="15"/>
    </row>
    <row r="140" spans="1:15">
      <c r="A140" s="7">
        <v>137</v>
      </c>
      <c r="B140" s="8" t="s">
        <v>193</v>
      </c>
      <c r="C140" s="7">
        <v>140</v>
      </c>
      <c r="D140" s="8" t="s">
        <v>330</v>
      </c>
      <c r="E140" s="7">
        <v>2202110270</v>
      </c>
      <c r="F140" s="7" t="s">
        <v>29</v>
      </c>
      <c r="G140" s="9">
        <v>69.7297368421053</v>
      </c>
      <c r="H140" s="9">
        <v>71.0647524752475</v>
      </c>
      <c r="I140" s="9">
        <v>62.853389261745</v>
      </c>
      <c r="J140" s="9"/>
      <c r="K140" s="9">
        <f t="shared" si="4"/>
        <v>203.647878579098</v>
      </c>
      <c r="L140" s="7">
        <v>137</v>
      </c>
      <c r="M140" s="14">
        <f t="shared" si="5"/>
        <v>0.978571428571429</v>
      </c>
      <c r="N140" s="7" t="s">
        <v>29</v>
      </c>
      <c r="O140" s="15"/>
    </row>
    <row r="141" spans="1:15">
      <c r="A141" s="7">
        <v>138</v>
      </c>
      <c r="B141" s="8" t="s">
        <v>193</v>
      </c>
      <c r="C141" s="7">
        <v>140</v>
      </c>
      <c r="D141" s="8" t="s">
        <v>331</v>
      </c>
      <c r="E141" s="7">
        <v>2102110248</v>
      </c>
      <c r="F141" s="7" t="s">
        <v>29</v>
      </c>
      <c r="G141" s="9">
        <v>72.1</v>
      </c>
      <c r="H141" s="9">
        <v>61.9666666666667</v>
      </c>
      <c r="I141" s="9">
        <v>67.7697315436241</v>
      </c>
      <c r="J141" s="9"/>
      <c r="K141" s="9">
        <f t="shared" si="4"/>
        <v>201.836398210291</v>
      </c>
      <c r="L141" s="7">
        <v>138</v>
      </c>
      <c r="M141" s="14">
        <f t="shared" si="5"/>
        <v>0.985714285714286</v>
      </c>
      <c r="N141" s="7" t="s">
        <v>29</v>
      </c>
      <c r="O141" s="15"/>
    </row>
    <row r="142" spans="1:15">
      <c r="A142" s="7">
        <v>139</v>
      </c>
      <c r="B142" s="8" t="s">
        <v>193</v>
      </c>
      <c r="C142" s="7">
        <v>140</v>
      </c>
      <c r="D142" s="8" t="s">
        <v>332</v>
      </c>
      <c r="E142" s="7">
        <v>2133110356</v>
      </c>
      <c r="F142" s="7" t="s">
        <v>29</v>
      </c>
      <c r="G142" s="9">
        <v>65.1134615384615</v>
      </c>
      <c r="H142" s="9">
        <v>63.835294117647</v>
      </c>
      <c r="I142" s="9">
        <v>69.6224832214765</v>
      </c>
      <c r="J142" s="9"/>
      <c r="K142" s="9">
        <f t="shared" si="4"/>
        <v>198.571238877585</v>
      </c>
      <c r="L142" s="7">
        <v>139</v>
      </c>
      <c r="M142" s="14">
        <f t="shared" si="5"/>
        <v>0.992857142857143</v>
      </c>
      <c r="N142" s="7" t="s">
        <v>29</v>
      </c>
      <c r="O142" s="15"/>
    </row>
    <row r="143" spans="1:15">
      <c r="A143" s="7">
        <v>140</v>
      </c>
      <c r="B143" s="8" t="s">
        <v>193</v>
      </c>
      <c r="C143" s="16">
        <v>140</v>
      </c>
      <c r="D143" s="17" t="s">
        <v>333</v>
      </c>
      <c r="E143" s="16">
        <v>2202110334</v>
      </c>
      <c r="F143" s="7" t="s">
        <v>29</v>
      </c>
      <c r="G143" s="9">
        <v>66.7407894725</v>
      </c>
      <c r="H143" s="9">
        <v>66.802475245</v>
      </c>
      <c r="I143" s="25">
        <v>55.398389261745</v>
      </c>
      <c r="J143" s="25"/>
      <c r="K143" s="9">
        <f t="shared" si="4"/>
        <v>188.941653979245</v>
      </c>
      <c r="L143" s="7">
        <v>140</v>
      </c>
      <c r="M143" s="14">
        <f t="shared" si="5"/>
        <v>1</v>
      </c>
      <c r="N143" s="7" t="s">
        <v>29</v>
      </c>
      <c r="O143" s="26"/>
    </row>
    <row r="144" ht="14.25" spans="1:15">
      <c r="A144" s="18" t="s">
        <v>185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27"/>
      <c r="M144" s="28"/>
      <c r="N144" s="29"/>
      <c r="O144" s="29"/>
    </row>
    <row r="145" ht="14.25" spans="1:15">
      <c r="A145" s="19"/>
      <c r="B145" s="20" t="s">
        <v>186</v>
      </c>
      <c r="C145" s="21" t="s">
        <v>334</v>
      </c>
      <c r="D145" s="21"/>
      <c r="E145" s="22"/>
      <c r="F145" s="22"/>
      <c r="G145" s="22"/>
      <c r="H145" s="22"/>
      <c r="I145" s="22"/>
      <c r="J145" s="19"/>
      <c r="K145" s="19"/>
      <c r="L145" s="19"/>
      <c r="M145" s="30"/>
      <c r="N145" s="29"/>
      <c r="O145" s="29"/>
    </row>
    <row r="146" ht="14.25" spans="1:15">
      <c r="A146" s="23"/>
      <c r="B146" s="23"/>
      <c r="C146" s="24" t="s">
        <v>188</v>
      </c>
      <c r="D146" s="21"/>
      <c r="E146" s="24"/>
      <c r="F146" s="24"/>
      <c r="G146" s="24"/>
      <c r="H146" s="24"/>
      <c r="I146" s="24"/>
      <c r="J146" s="24"/>
      <c r="K146" s="24"/>
      <c r="L146" s="24"/>
      <c r="M146" s="31"/>
      <c r="N146" s="29"/>
      <c r="O146" s="29"/>
    </row>
    <row r="147" ht="14.25" spans="1:15">
      <c r="A147" s="20"/>
      <c r="B147" s="20"/>
      <c r="C147" s="24" t="s">
        <v>335</v>
      </c>
      <c r="D147" s="21"/>
      <c r="E147" s="24"/>
      <c r="F147" s="24"/>
      <c r="G147" s="24"/>
      <c r="H147" s="24"/>
      <c r="I147" s="24"/>
      <c r="J147" s="24"/>
      <c r="K147" s="24"/>
      <c r="L147" s="24"/>
      <c r="M147" s="32"/>
      <c r="N147" s="29"/>
      <c r="O147" s="29"/>
    </row>
    <row r="148" ht="14.25" spans="1:15">
      <c r="A148" s="21"/>
      <c r="B148" s="21"/>
      <c r="C148" s="22" t="s">
        <v>336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33"/>
      <c r="N148" s="29"/>
      <c r="O148" s="29"/>
    </row>
    <row r="149" ht="14.25" spans="1:15">
      <c r="A149" s="21"/>
      <c r="B149" s="21"/>
      <c r="C149" s="23" t="s">
        <v>191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32"/>
      <c r="N149" s="29"/>
      <c r="O149" s="29"/>
    </row>
  </sheetData>
  <mergeCells count="3">
    <mergeCell ref="A1:O1"/>
    <mergeCell ref="A144:K144"/>
    <mergeCell ref="C148:L14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光电信息</vt:lpstr>
      <vt:lpstr>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王宇星</dc:creator>
  <cp:lastModifiedBy>庸人自扰</cp:lastModifiedBy>
  <dcterms:created xsi:type="dcterms:W3CDTF">2023-05-12T11:15:00Z</dcterms:created>
  <dcterms:modified xsi:type="dcterms:W3CDTF">2025-09-03T04:24:18Z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91B368B42D2047579804C32BA5AE0C92_12</vt:lpwstr>
  </property>
</Properties>
</file>